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00" yWindow="460" windowWidth="25820" windowHeight="14020" activeTab="3"/>
  </bookViews>
  <sheets>
    <sheet name="Notes from FY16" sheetId="1" r:id="rId1"/>
    <sheet name="Ideal Times" sheetId="2" r:id="rId2"/>
    <sheet name="All Entries by Team #" sheetId="3" r:id="rId3"/>
    <sheet name="Pivot Table Summary" sheetId="4" r:id="rId4"/>
    <sheet name="Adult Long" sheetId="5" state="hidden" r:id="rId5"/>
    <sheet name="Adult Short" sheetId="6" state="hidden" r:id="rId6"/>
    <sheet name="Junior Long" sheetId="7" state="hidden" r:id="rId7"/>
    <sheet name="Junior Short" sheetId="8" state="hidden" r:id="rId8"/>
    <sheet name="Short-Adult" sheetId="9" state="hidden" r:id="rId9"/>
    <sheet name="Short-Junior" sheetId="10" state="hidden" r:id="rId10"/>
  </sheets>
  <definedNames>
    <definedName name="_xlnm._FilterDatabase" localSheetId="4" hidden="1">'Adult Long'!$A$3:$O$53</definedName>
    <definedName name="_xlnm._FilterDatabase" localSheetId="5" hidden="1">'Adult Short'!$A$3:$O$53</definedName>
    <definedName name="_xlnm._FilterDatabase" localSheetId="2" hidden="1">'All Entries by Team #'!$A$3:$O$103</definedName>
    <definedName name="_xlnm._FilterDatabase" localSheetId="6" hidden="1">'Junior Long'!$A$3:$O$53</definedName>
    <definedName name="_xlnm._FilterDatabase" localSheetId="7" hidden="1">'Junior Short'!$A$3:$O$53</definedName>
    <definedName name="_xlnm._FilterDatabase" localSheetId="8" hidden="1">'Short-Adult'!$A$3:$H$3</definedName>
    <definedName name="_xlnm._FilterDatabase" localSheetId="9" hidden="1">'Short-Junior'!$A$3:$H$3</definedName>
    <definedName name="_xlnm.Print_Area" localSheetId="4">'Adult Long'!$A$1:$H$52</definedName>
    <definedName name="_xlnm.Print_Area" localSheetId="5">'Adult Short'!$A$1:$H$52</definedName>
    <definedName name="_xlnm.Print_Area" localSheetId="2">'All Entries by Team #'!$A$1:$H$52</definedName>
    <definedName name="_xlnm.Print_Area" localSheetId="6">'Junior Long'!$A$1:$H$52</definedName>
    <definedName name="_xlnm.Print_Area" localSheetId="7">'Junior Short'!$A$1:$H$52</definedName>
    <definedName name="_xlnm.Print_Area" localSheetId="3">'Pivot Table Summary'!$H$1:$M$26</definedName>
    <definedName name="_xlnm.Print_Area" localSheetId="8">'Short-Adult'!$B$1:$H$50</definedName>
    <definedName name="_xlnm.Print_Area" localSheetId="9">'Short-Junior'!$B$1:$H$50</definedName>
    <definedName name="_xlnm.Print_Titles" localSheetId="4">'Adult Long'!$1:$3</definedName>
    <definedName name="_xlnm.Print_Titles" localSheetId="5">'Adult Short'!$1:$3</definedName>
    <definedName name="_xlnm.Print_Titles" localSheetId="2">'All Entries by Team #'!$1:$3</definedName>
    <definedName name="_xlnm.Print_Titles" localSheetId="6">'Junior Long'!$1:$3</definedName>
    <definedName name="_xlnm.Print_Titles" localSheetId="7">'Junior Short'!$1:$3</definedName>
    <definedName name="_xlnm.Print_Titles" localSheetId="8">'Short-Adult'!$1:$3</definedName>
    <definedName name="_xlnm.Print_Titles" localSheetId="9">'Short-Junior'!$1:$3</definedName>
  </definedNames>
  <calcPr fullCalcOnLoad="1"/>
  <pivotCaches>
    <pivotCache cacheId="1" r:id="rId11"/>
  </pivotCaches>
</workbook>
</file>

<file path=xl/sharedStrings.xml><?xml version="1.0" encoding="utf-8"?>
<sst xmlns="http://schemas.openxmlformats.org/spreadsheetml/2006/main" count="255" uniqueCount="31">
  <si>
    <t>Start time</t>
  </si>
  <si>
    <t>course time</t>
  </si>
  <si>
    <t>End time</t>
  </si>
  <si>
    <t>Ideal Time</t>
  </si>
  <si>
    <t>Deviation From Ideal</t>
  </si>
  <si>
    <t>Team #</t>
  </si>
  <si>
    <t>All ENTRIES</t>
  </si>
  <si>
    <t>Adult or Junior</t>
  </si>
  <si>
    <t>NOTE: PM Times need PM added or entered as MilitaryTime</t>
  </si>
  <si>
    <t>Short-Adult</t>
  </si>
  <si>
    <t>Short-Junior</t>
  </si>
  <si>
    <t>Long</t>
  </si>
  <si>
    <t>Short</t>
  </si>
  <si>
    <t>Long(ribbon) or Short Course</t>
  </si>
  <si>
    <t>Adult/Junior</t>
  </si>
  <si>
    <t>Enter the ideal time below:</t>
  </si>
  <si>
    <r>
      <t xml:space="preserve">NOTE: Manual time entry: PM Times need PM added or entered as MilitaryTime or </t>
    </r>
    <r>
      <rPr>
        <b/>
        <i/>
        <sz val="12"/>
        <color indexed="10"/>
        <rFont val="Arial"/>
        <family val="2"/>
      </rPr>
      <t>auto time entry with: Ctrl+l</t>
    </r>
  </si>
  <si>
    <t>Group-Adult or Junior</t>
  </si>
  <si>
    <t>Distance-Long or Short</t>
  </si>
  <si>
    <t>Select Data , Then Refresh to update the table</t>
  </si>
  <si>
    <t>Issue with Correct division after posting</t>
  </si>
  <si>
    <t>Option 2 - Call down every x nymber of riders with Division-# info</t>
  </si>
  <si>
    <t>Do a final rundown / re-review prior to final submission/reading at the end</t>
  </si>
  <si>
    <t>Print a final Ranking form ahead of time to be filled out at the end for handing to registration - (created manually)</t>
  </si>
  <si>
    <t>MUST HAVE A NEW NUMBER SYSTEM</t>
  </si>
  <si>
    <t>MUST be on the front and large</t>
  </si>
  <si>
    <t>or line the start tent up on side where can see the # and bring binoculors.</t>
  </si>
  <si>
    <t>Option 1 - Have sheets at registration carried down to start tent - Team #, # in the team, and division</t>
  </si>
  <si>
    <t xml:space="preserve">Option 3- have rider fill out at registration - "start paper" …..Team #, Adult or Junior, Short or long, #  in the team ,  to be handed to start tent, </t>
  </si>
  <si>
    <t>Adult</t>
  </si>
  <si>
    <t>Junior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</si>
</sst>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[$-F400]h:mm:ss\ AM/PM"/>
  </numFmts>
  <fonts count="52">
    <font>
      <sz val="10"/>
      <name val="Arial"/>
      <family val="2"/>
    </font>
    <font>
      <sz val="12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6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i/>
      <sz val="12"/>
      <color indexed="10"/>
      <name val="Arial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i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6" fontId="8" fillId="0" borderId="10" xfId="0" applyNumberFormat="1" applyFont="1" applyBorder="1" applyAlignment="1">
      <alignment vertical="top"/>
    </xf>
    <xf numFmtId="21" fontId="8" fillId="0" borderId="10" xfId="0" applyNumberFormat="1" applyFont="1" applyBorder="1" applyAlignment="1">
      <alignment vertical="top"/>
    </xf>
    <xf numFmtId="1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vertical="center" wrapText="1"/>
    </xf>
    <xf numFmtId="21" fontId="3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left" vertical="top" wrapText="1"/>
    </xf>
    <xf numFmtId="21" fontId="0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left" vertical="top" wrapText="1"/>
    </xf>
    <xf numFmtId="21" fontId="0" fillId="0" borderId="0" xfId="0" applyNumberFormat="1" applyFill="1" applyBorder="1" applyAlignment="1">
      <alignment vertical="top"/>
    </xf>
    <xf numFmtId="46" fontId="0" fillId="0" borderId="0" xfId="0" applyNumberFormat="1" applyFill="1" applyBorder="1" applyAlignment="1">
      <alignment vertical="top"/>
    </xf>
    <xf numFmtId="49" fontId="0" fillId="0" borderId="0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" fontId="4" fillId="0" borderId="10" xfId="0" applyNumberFormat="1" applyFont="1" applyBorder="1" applyAlignment="1">
      <alignment horizontal="left" vertical="top" wrapText="1"/>
    </xf>
    <xf numFmtId="1" fontId="6" fillId="33" borderId="10" xfId="0" applyNumberFormat="1" applyFont="1" applyFill="1" applyBorder="1" applyAlignment="1">
      <alignment horizontal="left" vertical="top" wrapText="1"/>
    </xf>
    <xf numFmtId="1" fontId="4" fillId="33" borderId="10" xfId="0" applyNumberFormat="1" applyFont="1" applyFill="1" applyBorder="1" applyAlignment="1">
      <alignment horizontal="left" vertical="top" wrapText="1"/>
    </xf>
    <xf numFmtId="19" fontId="6" fillId="0" borderId="10" xfId="0" applyNumberFormat="1" applyFont="1" applyBorder="1" applyAlignment="1">
      <alignment vertical="top"/>
    </xf>
    <xf numFmtId="1" fontId="4" fillId="34" borderId="0" xfId="0" applyNumberFormat="1" applyFont="1" applyFill="1" applyBorder="1" applyAlignment="1">
      <alignment vertical="center" wrapText="1"/>
    </xf>
    <xf numFmtId="1" fontId="4" fillId="34" borderId="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21" fontId="0" fillId="35" borderId="7" xfId="55" applyNumberFormat="1" applyFont="1" applyFill="1" applyAlignment="1">
      <alignment vertical="top"/>
    </xf>
    <xf numFmtId="21" fontId="3" fillId="35" borderId="0" xfId="0" applyNumberFormat="1" applyFont="1" applyFill="1" applyBorder="1" applyAlignment="1">
      <alignment horizontal="left" vertical="top" wrapText="1"/>
    </xf>
    <xf numFmtId="1" fontId="49" fillId="33" borderId="10" xfId="0" applyNumberFormat="1" applyFont="1" applyFill="1" applyBorder="1" applyAlignment="1">
      <alignment horizontal="left" vertical="top" wrapText="1"/>
    </xf>
    <xf numFmtId="164" fontId="49" fillId="0" borderId="10" xfId="0" applyNumberFormat="1" applyFont="1" applyBorder="1" applyAlignment="1">
      <alignment vertical="center" wrapText="1"/>
    </xf>
    <xf numFmtId="165" fontId="49" fillId="0" borderId="10" xfId="0" applyNumberFormat="1" applyFont="1" applyBorder="1" applyAlignment="1">
      <alignment vertical="top"/>
    </xf>
    <xf numFmtId="21" fontId="49" fillId="0" borderId="10" xfId="0" applyNumberFormat="1" applyFont="1" applyBorder="1" applyAlignment="1">
      <alignment vertical="top"/>
    </xf>
    <xf numFmtId="46" fontId="49" fillId="0" borderId="10" xfId="0" applyNumberFormat="1" applyFont="1" applyBorder="1" applyAlignment="1">
      <alignment vertical="top"/>
    </xf>
    <xf numFmtId="165" fontId="49" fillId="0" borderId="10" xfId="0" applyNumberFormat="1" applyFont="1" applyBorder="1" applyAlignment="1">
      <alignment horizontal="right" vertical="top"/>
    </xf>
    <xf numFmtId="165" fontId="0" fillId="0" borderId="0" xfId="0" applyNumberFormat="1" applyFont="1" applyFill="1" applyBorder="1" applyAlignment="1">
      <alignment horizontal="left" vertical="top" wrapText="1"/>
    </xf>
    <xf numFmtId="165" fontId="0" fillId="0" borderId="0" xfId="0" applyNumberFormat="1" applyFont="1" applyFill="1" applyBorder="1" applyAlignment="1">
      <alignment vertical="top"/>
    </xf>
    <xf numFmtId="165" fontId="9" fillId="35" borderId="7" xfId="55" applyNumberFormat="1" applyFont="1" applyFill="1" applyAlignment="1">
      <alignment horizontal="left" vertical="center" indent="2"/>
    </xf>
    <xf numFmtId="165" fontId="4" fillId="35" borderId="7" xfId="55" applyNumberFormat="1" applyFont="1" applyFill="1" applyAlignment="1">
      <alignment vertical="center" wrapText="1"/>
    </xf>
    <xf numFmtId="165" fontId="3" fillId="0" borderId="0" xfId="0" applyNumberFormat="1" applyFont="1" applyFill="1" applyBorder="1" applyAlignment="1">
      <alignment horizontal="left" vertical="top" wrapText="1"/>
    </xf>
    <xf numFmtId="165" fontId="0" fillId="0" borderId="0" xfId="0" applyNumberFormat="1" applyFill="1" applyBorder="1" applyAlignment="1">
      <alignment horizontal="left" vertical="top" wrapText="1"/>
    </xf>
    <xf numFmtId="165" fontId="0" fillId="0" borderId="0" xfId="0" applyNumberFormat="1" applyFill="1" applyBorder="1" applyAlignment="1">
      <alignment vertical="top"/>
    </xf>
    <xf numFmtId="165" fontId="0" fillId="35" borderId="0" xfId="0" applyNumberFormat="1" applyFill="1" applyBorder="1" applyAlignment="1">
      <alignment horizontal="left" vertical="top" wrapText="1"/>
    </xf>
    <xf numFmtId="0" fontId="0" fillId="35" borderId="0" xfId="0" applyFill="1" applyBorder="1" applyAlignment="1">
      <alignment vertical="center" wrapText="1"/>
    </xf>
    <xf numFmtId="19" fontId="6" fillId="0" borderId="0" xfId="0" applyNumberFormat="1" applyFont="1" applyBorder="1" applyAlignment="1">
      <alignment vertical="top"/>
    </xf>
    <xf numFmtId="0" fontId="50" fillId="0" borderId="0" xfId="0" applyFont="1" applyAlignment="1">
      <alignment/>
    </xf>
    <xf numFmtId="21" fontId="50" fillId="0" borderId="0" xfId="0" applyNumberFormat="1" applyFont="1" applyAlignment="1">
      <alignment/>
    </xf>
    <xf numFmtId="164" fontId="49" fillId="0" borderId="10" xfId="0" applyNumberFormat="1" applyFont="1" applyBorder="1" applyAlignment="1">
      <alignment horizontal="left" vertical="center" wrapText="1"/>
    </xf>
    <xf numFmtId="0" fontId="4" fillId="35" borderId="0" xfId="0" applyFont="1" applyFill="1" applyAlignment="1">
      <alignment/>
    </xf>
    <xf numFmtId="164" fontId="49" fillId="0" borderId="1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165" fontId="49" fillId="0" borderId="10" xfId="0" applyNumberFormat="1" applyFont="1" applyFill="1" applyBorder="1" applyAlignment="1">
      <alignment vertical="top"/>
    </xf>
    <xf numFmtId="165" fontId="49" fillId="0" borderId="0" xfId="0" applyNumberFormat="1" applyFont="1" applyFill="1" applyBorder="1" applyAlignment="1">
      <alignment vertical="top"/>
    </xf>
    <xf numFmtId="164" fontId="49" fillId="0" borderId="10" xfId="0" applyNumberFormat="1" applyFont="1" applyFill="1" applyBorder="1" applyAlignment="1">
      <alignment vertical="center" wrapText="1"/>
    </xf>
    <xf numFmtId="164" fontId="49" fillId="0" borderId="11" xfId="0" applyNumberFormat="1" applyFont="1" applyBorder="1" applyAlignment="1">
      <alignment vertical="center" wrapText="1"/>
    </xf>
    <xf numFmtId="165" fontId="49" fillId="0" borderId="0" xfId="0" applyNumberFormat="1" applyFont="1" applyBorder="1" applyAlignment="1">
      <alignment horizontal="right" vertical="top"/>
    </xf>
    <xf numFmtId="165" fontId="4" fillId="0" borderId="10" xfId="0" applyNumberFormat="1" applyFont="1" applyFill="1" applyBorder="1" applyAlignment="1">
      <alignment vertical="top"/>
    </xf>
    <xf numFmtId="0" fontId="0" fillId="0" borderId="0" xfId="0" applyAlignment="1">
      <alignment/>
    </xf>
    <xf numFmtId="46" fontId="0" fillId="0" borderId="0" xfId="0" applyNumberFormat="1" applyAlignment="1">
      <alignment/>
    </xf>
    <xf numFmtId="46" fontId="3" fillId="0" borderId="0" xfId="0" applyNumberFormat="1" applyFont="1" applyFill="1" applyBorder="1" applyAlignment="1">
      <alignment horizontal="left" vertical="top" wrapText="1"/>
    </xf>
    <xf numFmtId="46" fontId="3" fillId="35" borderId="0" xfId="0" applyNumberFormat="1" applyFont="1" applyFill="1" applyBorder="1" applyAlignment="1">
      <alignment horizontal="left" vertical="top" wrapText="1"/>
    </xf>
    <xf numFmtId="46" fontId="6" fillId="0" borderId="10" xfId="0" applyNumberFormat="1" applyFont="1" applyBorder="1" applyAlignment="1">
      <alignment vertical="top"/>
    </xf>
    <xf numFmtId="46" fontId="0" fillId="0" borderId="0" xfId="0" applyNumberFormat="1" applyFill="1" applyBorder="1" applyAlignment="1">
      <alignment horizontal="left" vertical="top" wrapText="1"/>
    </xf>
    <xf numFmtId="1" fontId="0" fillId="0" borderId="0" xfId="0" applyNumberFormat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46" fontId="0" fillId="36" borderId="0" xfId="0" applyNumberFormat="1" applyFill="1" applyAlignment="1">
      <alignment/>
    </xf>
    <xf numFmtId="165" fontId="0" fillId="0" borderId="0" xfId="0" applyNumberFormat="1" applyFont="1" applyFill="1" applyBorder="1" applyAlignment="1">
      <alignment horizontal="right" vertical="top" wrapText="1"/>
    </xf>
    <xf numFmtId="165" fontId="0" fillId="35" borderId="0" xfId="0" applyNumberForma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Fill="1" applyBorder="1" applyAlignment="1">
      <alignment horizontal="right" vertical="top" wrapText="1"/>
    </xf>
    <xf numFmtId="1" fontId="4" fillId="0" borderId="10" xfId="0" applyNumberFormat="1" applyFont="1" applyFill="1" applyBorder="1" applyAlignment="1">
      <alignment/>
    </xf>
    <xf numFmtId="164" fontId="49" fillId="0" borderId="10" xfId="0" applyNumberFormat="1" applyFont="1" applyFill="1" applyBorder="1" applyAlignment="1" quotePrefix="1">
      <alignment vertical="center" wrapText="1"/>
    </xf>
    <xf numFmtId="165" fontId="49" fillId="0" borderId="10" xfId="0" applyNumberFormat="1" applyFont="1" applyFill="1" applyBorder="1" applyAlignment="1">
      <alignment horizontal="right" vertical="top"/>
    </xf>
    <xf numFmtId="46" fontId="49" fillId="0" borderId="10" xfId="0" applyNumberFormat="1" applyFont="1" applyFill="1" applyBorder="1" applyAlignment="1">
      <alignment vertical="top"/>
    </xf>
    <xf numFmtId="46" fontId="6" fillId="0" borderId="10" xfId="0" applyNumberFormat="1" applyFont="1" applyFill="1" applyBorder="1" applyAlignment="1">
      <alignment vertical="top"/>
    </xf>
    <xf numFmtId="164" fontId="49" fillId="0" borderId="10" xfId="0" applyNumberFormat="1" applyFont="1" applyFill="1" applyBorder="1" applyAlignment="1">
      <alignment horizontal="left" vertical="center" wrapText="1"/>
    </xf>
    <xf numFmtId="21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49" fillId="0" borderId="10" xfId="0" applyNumberFormat="1" applyFont="1" applyFill="1" applyBorder="1" applyAlignment="1">
      <alignment horizontal="left" vertical="top" wrapText="1"/>
    </xf>
    <xf numFmtId="21" fontId="49" fillId="0" borderId="10" xfId="0" applyNumberFormat="1" applyFont="1" applyFill="1" applyBorder="1" applyAlignment="1">
      <alignment vertical="top"/>
    </xf>
    <xf numFmtId="1" fontId="49" fillId="0" borderId="10" xfId="0" applyNumberFormat="1" applyFont="1" applyFill="1" applyBorder="1" applyAlignment="1">
      <alignment/>
    </xf>
    <xf numFmtId="21" fontId="0" fillId="0" borderId="0" xfId="0" applyNumberFormat="1" applyFill="1" applyAlignment="1">
      <alignment/>
    </xf>
    <xf numFmtId="19" fontId="0" fillId="0" borderId="0" xfId="0" applyNumberFormat="1" applyAlignment="1">
      <alignment/>
    </xf>
    <xf numFmtId="0" fontId="0" fillId="19" borderId="0" xfId="0" applyFill="1" applyAlignment="1">
      <alignment/>
    </xf>
    <xf numFmtId="165" fontId="51" fillId="35" borderId="10" xfId="0" applyNumberFormat="1" applyFon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theme="5" tint="0.7999799847602844"/>
        </patternFill>
      </fill>
    </dxf>
    <dxf>
      <fill>
        <patternFill>
          <bgColor theme="3" tint="0.3999499976634979"/>
        </patternFill>
      </fill>
    </dxf>
    <dxf>
      <fill>
        <patternFill patternType="solid">
          <bgColor rgb="FFFF8080"/>
        </patternFill>
      </fill>
      <border/>
    </dxf>
    <dxf>
      <fill>
        <patternFill>
          <bgColor rgb="FFFFCC99"/>
        </patternFill>
      </fill>
      <border/>
    </dxf>
    <dxf>
      <fill>
        <patternFill patternType="solid">
          <bgColor rgb="FFFFCC99"/>
        </patternFill>
      </fill>
      <border/>
    </dxf>
    <dxf>
      <alignment wrapText="1" readingOrder="0"/>
      <border/>
    </dxf>
  </dxfs>
  <tableStyles count="1" defaultTableStyle="TableStyleMedium9" defaultPivotStyle="PivotStyleLight16">
    <tableStyle name="PivotTable Style 1" table="0" count="2">
      <tableStyleElement type="secondRowSubheading" dxfId="1"/>
      <tableStyleElement type="pageFieldLabel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H103" sheet="All Entries by Team #"/>
  </cacheSource>
  <cacheFields count="8">
    <cacheField name="Team #">
      <sharedItems containsString="0" containsBlank="1" containsMixedTypes="0" containsNumber="1" containsInteger="1" count="101">
        <n v="1"/>
        <n v="2"/>
        <n v="5"/>
        <n v="4"/>
        <n v="7"/>
        <n v="3"/>
        <n v="9"/>
        <n v="6"/>
        <n v="8"/>
        <n v="13"/>
        <n v="15"/>
        <n v="10"/>
        <n v="11"/>
        <n v="14"/>
        <n v="16"/>
        <n v="21"/>
        <n v="25"/>
        <n v="19"/>
        <n v="18"/>
        <n v="12"/>
        <n v="26"/>
        <n v="33"/>
        <n v="31"/>
        <n v="17"/>
        <n v="30"/>
        <n v="29"/>
        <n v="32"/>
        <n v="22"/>
        <n v="43"/>
        <n v="34"/>
        <n v="35"/>
        <n v="36"/>
        <n v="37"/>
        <n v="38"/>
        <n v="42"/>
        <n v="27"/>
        <n v="24"/>
        <n v="40"/>
        <n v="39"/>
        <n v="28"/>
        <n v="44"/>
        <n v="53"/>
        <n v="47"/>
        <n v="48"/>
        <n v="50"/>
        <n v="49"/>
        <n v="55"/>
        <n v="56"/>
        <n v="54"/>
        <n v="46"/>
        <n v="45"/>
        <n v="51"/>
        <n v="52"/>
        <n v="58"/>
        <n v="57"/>
        <n v="41"/>
        <n v="62"/>
        <n v="59"/>
        <n v="61"/>
        <n v="60"/>
        <n v="63"/>
        <n v="64"/>
        <m/>
        <n v="96"/>
        <n v="75"/>
        <n v="100"/>
        <n v="79"/>
        <n v="83"/>
        <n v="87"/>
        <n v="66"/>
        <n v="91"/>
        <n v="70"/>
        <n v="95"/>
        <n v="74"/>
        <n v="99"/>
        <n v="78"/>
        <n v="82"/>
        <n v="86"/>
        <n v="65"/>
        <n v="90"/>
        <n v="69"/>
        <n v="20"/>
        <n v="94"/>
        <n v="73"/>
        <n v="98"/>
        <n v="77"/>
        <n v="81"/>
        <n v="23"/>
        <n v="85"/>
        <n v="89"/>
        <n v="68"/>
        <n v="93"/>
        <n v="72"/>
        <n v="97"/>
        <n v="76"/>
        <n v="80"/>
        <n v="84"/>
        <n v="88"/>
        <n v="67"/>
        <n v="92"/>
        <n v="71"/>
      </sharedItems>
    </cacheField>
    <cacheField name="Group-Adult or Junior">
      <sharedItems containsBlank="1" containsMixedTypes="0" count="5">
        <s v="Adult"/>
        <s v="Junior"/>
        <m/>
        <s v="Scrath"/>
        <s v="Adut"/>
      </sharedItems>
    </cacheField>
    <cacheField name="Distance-Long or Short">
      <sharedItems containsBlank="1" containsMixedTypes="0" count="5">
        <s v="Short"/>
        <s v="Long"/>
        <m/>
        <s v="Adult"/>
        <s v="Scratch"/>
      </sharedItems>
    </cacheField>
    <cacheField name="Start time">
      <sharedItems containsDate="1" containsString="0" containsBlank="1" containsMixedTypes="0" count="203"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m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</sharedItems>
    </cacheField>
    <cacheField name="End time">
      <sharedItems containsDate="1" containsString="0" containsBlank="1" containsMixedTypes="0" count="207"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m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</sharedItems>
    </cacheField>
    <cacheField name="course time">
      <sharedItems containsDate="1" containsString="0" containsBlank="1" containsMixedTypes="0" count="262"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m/>
        <n v="-0.49167824074074074"/>
        <d v="1900-01-01T00:00:00.000"/>
        <d v="1900-01-01T00:00:00.000"/>
        <d v="1900-01-01T00:00:00.000"/>
        <n v="-0.4927662037037037"/>
        <n v="-0.46261574074074074"/>
        <n v="-0.41809027777777774"/>
        <d v="1900-01-01T00:00:00.000"/>
        <n v="-0.42138888888888887"/>
        <d v="1900-01-01T00:00:00.000"/>
        <d v="1900-01-01T00:00:00.000"/>
        <d v="1900-01-01T00:00:00.000"/>
        <n v="-0.48212962962962963"/>
        <n v="-0.46633101851851855"/>
        <d v="1900-01-01T00:00:00.000"/>
        <d v="1900-01-01T00:00:00.000"/>
        <d v="1900-01-01T00:00:00.000"/>
        <d v="1900-01-01T00:00:00.000"/>
        <n v="-0.4430902777777778"/>
        <d v="1900-01-01T00:00:00.000"/>
        <n v="-0.46260416666666665"/>
        <n v="-0.4501041666666667"/>
        <d v="1900-01-01T00:00:00.000"/>
        <n v="-0.4574537037037037"/>
        <d v="1900-01-01T00:00:00.000"/>
        <d v="1900-01-01T00:00:00.000"/>
        <n v="-0.4942013888888889"/>
        <d v="1900-01-01T00:00:00.000"/>
        <n v="-0.5135648148148148"/>
        <n v="-0.4866782407407408"/>
        <d v="1900-01-01T00:00:00.000"/>
        <d v="1900-01-01T00:00:00.000"/>
        <d v="1900-01-01T00:00:00.000"/>
        <d v="1900-01-01T00:00:00.000"/>
        <n v="-0.5301157407407407"/>
        <d v="1900-01-01T00:00:00.000"/>
        <d v="1900-01-01T00:00:00.000"/>
        <d v="1900-01-01T00:00:00.000"/>
        <n v="-0.4941898148148148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n v="-0.47552083333333334"/>
        <d v="1900-01-01T00:00:00.000"/>
        <d v="1900-01-01T00:00:00.000"/>
        <n v="-0.46699074074074076"/>
        <n v="-0.4587962962962963"/>
        <n v="-0.4713773148148148"/>
        <n v="-0.45009259259259254"/>
        <d v="1900-01-01T00:00:00.000"/>
        <d v="1900-01-01T00:00:00.000"/>
        <d v="1900-01-01T00:00:00.000"/>
        <d v="1900-01-01T00:00:00.000"/>
        <d v="1900-01-01T00:00:00.000"/>
        <d v="1900-01-01T00:00:00.000"/>
        <n v="-0.48666666666666664"/>
        <d v="1900-01-01T00:00:00.000"/>
        <d v="1900-01-01T00:00:00.000"/>
        <d v="1900-01-01T00:00:00.000"/>
        <d v="1900-01-01T00:00:00.000"/>
        <n v="-0.5243402777777778"/>
        <d v="1900-01-01T00:00:00.000"/>
        <d v="1900-01-01T00:00:00.000"/>
        <d v="1900-01-01T00:00:00.000"/>
        <n v="-0.4412962962962963"/>
        <d v="1900-01-01T00:00:00.000"/>
        <d v="1900-01-01T00:00:00.000"/>
        <d v="1900-01-01T00:00:00.000"/>
        <n v="-0.42862268518518515"/>
        <d v="1900-01-01T00:00:00.000"/>
        <n v="-0.5113425925925926"/>
        <d v="1900-01-01T00:00:00.000"/>
        <d v="1900-01-01T00:00:00.000"/>
        <d v="1900-01-01T00:00:00.000"/>
        <n v="-0.4684143518518518"/>
        <n v="-0.46047453703703706"/>
        <d v="1900-01-01T00:00:00.000"/>
        <d v="1900-01-01T00:00:00.000"/>
        <d v="1900-01-01T00:00:00.000"/>
        <n v="-0.4858101851851852"/>
        <n v="-0.4647800925925926"/>
        <d v="1900-01-01T00:00:00.000"/>
        <d v="1900-01-01T00:00:00.000"/>
        <d v="1900-01-01T00:00:00.000"/>
        <n v="-0.5680902777777778"/>
        <d v="1900-01-01T00:00:00.000"/>
        <n v="-0.5599768518518519"/>
        <d v="1900-01-01T00:00:00.000"/>
        <d v="1900-01-01T00:00:00.000"/>
        <n v="-0.4881712962962963"/>
        <d v="1900-01-01T00:00:00.000"/>
        <d v="1900-01-01T00:00:00.000"/>
        <n v="-0.5243287037037038"/>
        <n v="-0.42717592592592596"/>
        <d v="1900-01-01T00:00:00.000"/>
        <d v="1900-01-01T00:00:00.000"/>
        <d v="1900-01-01T00:00:00.000"/>
        <d v="1900-01-01T00:00:00.000"/>
        <d v="1900-01-01T00:00:00.000"/>
        <n v="-0.508263888888889"/>
        <d v="1900-01-01T00:00:00.000"/>
        <d v="1900-01-01T00:00:00.000"/>
        <n v="-0.4471064814814815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n v="-0.44211805555555556"/>
        <d v="1900-01-01T00:00:00.000"/>
        <d v="1900-01-01T00:00:00.000"/>
        <d v="1900-01-01T00:00:00.000"/>
        <n v="-0.5525231481481482"/>
        <d v="1900-01-01T00:00:00.000"/>
        <d v="1900-01-01T00:00:00.000"/>
        <d v="1900-01-01T00:00:00.000"/>
        <d v="1900-01-01T00:00:00.000"/>
        <n v="-0.4850347222222222"/>
        <d v="1900-01-01T00:00:00.000"/>
        <n v="-0.4812268518518519"/>
        <n v="-0.4693981481481482"/>
        <d v="1900-01-01T00:00:00.000"/>
        <d v="1900-01-01T00:00:00.000"/>
        <d v="1900-01-01T00:00:00.000"/>
        <d v="1900-01-01T00:00:00.000"/>
        <d v="1900-01-01T00:00:00.000"/>
        <n v="-0.4892476851851852"/>
        <d v="1900-01-01T00:00:00.000"/>
        <d v="1900-01-01T00:00:00.000"/>
        <d v="1900-01-01T00:00:00.000"/>
        <d v="1900-01-01T00:00:00.000"/>
        <n v="-0.5166782407407408"/>
        <n v="-0.44810185185185186"/>
        <d v="1900-01-01T00:00:00.000"/>
        <d v="1900-01-01T00:00:00.000"/>
        <n v="-0.44210648148148146"/>
        <d v="1900-01-01T00:00:00.000"/>
        <d v="1900-01-01T00:00:00.000"/>
        <n v="-0.4952430555555556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n v="-0.421400462962963"/>
        <d v="1900-01-01T00:00:00.000"/>
        <d v="1900-01-01T00:00:00.000"/>
        <d v="1900-01-01T00:00:00.000"/>
        <d v="1900-01-01T00:00:00.000"/>
        <n v="-0.4731018518518519"/>
        <d v="1900-01-01T00:00:00.000"/>
        <d v="1900-01-01T00:00:00.000"/>
        <d v="1900-01-01T00:00:00.000"/>
        <d v="1900-01-01T00:00:00.000"/>
        <n v="-0.46143518518518517"/>
        <d v="1900-01-01T00:00:00.000"/>
        <d v="1900-01-01T00:00:00.000"/>
        <d v="1900-01-01T00:00:00.000"/>
        <n v="-0.46380787037037036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</sharedItems>
    </cacheField>
    <cacheField name="Deviation From Ideal">
      <sharedItems containsDate="1" containsString="0" containsBlank="1" containsMixedTypes="0" count="331"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m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</sharedItems>
    </cacheField>
    <cacheField name="Ideal Time">
      <sharedItems containsDate="1" containsString="0" containsBlank="1" containsMixedTypes="0" count="9">
        <d v="1900-01-01T00:00:00.000"/>
        <d v="1900-01-01T00:00:00.000"/>
        <m/>
        <d v="1900-01-01T00:00:00.000"/>
        <d v="1900-01-01T00:00:00.000"/>
        <d v="1900-01-01T00:00:00.000"/>
        <d v="1900-01-01T00:00:00.000"/>
        <d v="1900-01-01T00:00:00.000"/>
        <d v="1900-01-01T00:00:00.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preserveFormatting="1" useAutoFormatting="1" rowGrandTotals="0" colGrandTotals="0" itemPrintTitles="1" compactData="0" updatedVersion="2" indent="0" showMemberPropertyTips="1">
  <location ref="V5:AA11" firstHeaderRow="1" firstDataRow="1" firstDataCol="6" rowPageCount="2" colPageCount="1"/>
  <pivotFields count="8">
    <pivotField axis="axisRow" compact="0" outline="0" showAll="0" numFmtId="1" defaultSubtotal="0">
      <items count="101">
        <item x="0"/>
        <item x="1"/>
        <item x="5"/>
        <item x="3"/>
        <item x="2"/>
        <item x="7"/>
        <item x="4"/>
        <item x="8"/>
        <item x="6"/>
        <item x="11"/>
        <item x="12"/>
        <item x="19"/>
        <item x="9"/>
        <item x="13"/>
        <item x="10"/>
        <item x="14"/>
        <item x="23"/>
        <item x="18"/>
        <item x="17"/>
        <item m="1" x="81"/>
        <item x="15"/>
        <item x="27"/>
        <item m="1" x="87"/>
        <item x="36"/>
        <item x="16"/>
        <item x="20"/>
        <item x="35"/>
        <item x="39"/>
        <item x="25"/>
        <item x="24"/>
        <item x="22"/>
        <item x="26"/>
        <item x="21"/>
        <item x="29"/>
        <item x="30"/>
        <item x="31"/>
        <item x="32"/>
        <item x="33"/>
        <item x="38"/>
        <item x="37"/>
        <item x="55"/>
        <item x="34"/>
        <item x="28"/>
        <item x="40"/>
        <item x="50"/>
        <item x="49"/>
        <item x="42"/>
        <item x="43"/>
        <item x="45"/>
        <item x="44"/>
        <item x="51"/>
        <item x="52"/>
        <item x="41"/>
        <item x="48"/>
        <item x="46"/>
        <item x="47"/>
        <item x="54"/>
        <item x="53"/>
        <item x="57"/>
        <item x="59"/>
        <item x="58"/>
        <item x="56"/>
        <item x="60"/>
        <item x="61"/>
        <item m="1" x="78"/>
        <item m="1" x="69"/>
        <item m="1" x="98"/>
        <item m="1" x="90"/>
        <item m="1" x="80"/>
        <item m="1" x="71"/>
        <item m="1" x="100"/>
        <item m="1" x="92"/>
        <item m="1" x="83"/>
        <item m="1" x="73"/>
        <item m="1" x="64"/>
        <item m="1" x="94"/>
        <item m="1" x="85"/>
        <item m="1" x="75"/>
        <item m="1" x="66"/>
        <item m="1" x="95"/>
        <item m="1" x="86"/>
        <item m="1" x="76"/>
        <item m="1" x="67"/>
        <item m="1" x="96"/>
        <item m="1" x="88"/>
        <item m="1" x="77"/>
        <item m="1" x="68"/>
        <item m="1" x="97"/>
        <item m="1" x="89"/>
        <item m="1" x="79"/>
        <item m="1" x="70"/>
        <item m="1" x="99"/>
        <item m="1" x="91"/>
        <item m="1" x="82"/>
        <item m="1" x="72"/>
        <item m="1" x="63"/>
        <item m="1" x="93"/>
        <item m="1" x="84"/>
        <item m="1" x="74"/>
        <item m="1" x="65"/>
        <item x="62"/>
      </items>
    </pivotField>
    <pivotField axis="axisPage" compact="0" outline="0" showAll="0">
      <items count="6">
        <item x="0"/>
        <item x="1"/>
        <item x="2"/>
        <item m="1" x="4"/>
        <item m="1" x="3"/>
        <item t="default"/>
      </items>
    </pivotField>
    <pivotField axis="axisPage" compact="0" outline="0" showAll="0">
      <items count="6">
        <item x="1"/>
        <item x="0"/>
        <item x="2"/>
        <item m="1" x="3"/>
        <item m="1" x="4"/>
        <item t="default"/>
      </items>
    </pivotField>
    <pivotField axis="axisRow" compact="0" outline="0" showAll="0" defaultSubtotal="0">
      <items count="203">
        <item m="1" x="103"/>
        <item x="62"/>
        <item m="1" x="113"/>
        <item m="1" x="121"/>
        <item m="1" x="127"/>
        <item m="1" x="138"/>
        <item m="1" x="146"/>
        <item m="1" x="157"/>
        <item m="1" x="166"/>
        <item m="1" x="176"/>
        <item m="1" x="150"/>
        <item m="1" x="107"/>
        <item m="1" x="139"/>
        <item m="1" x="155"/>
        <item m="1" x="92"/>
        <item m="1" x="147"/>
        <item m="1" x="198"/>
        <item m="1" x="77"/>
        <item m="1" x="177"/>
        <item m="1" x="88"/>
        <item m="1" x="141"/>
        <item m="1" x="181"/>
        <item m="1" x="115"/>
        <item m="1" x="128"/>
        <item m="1" x="99"/>
        <item m="1" x="151"/>
        <item m="1" x="158"/>
        <item m="1" x="167"/>
        <item m="1" x="82"/>
        <item m="1" x="130"/>
        <item m="1" x="100"/>
        <item m="1" x="112"/>
        <item m="1" x="160"/>
        <item m="1" x="97"/>
        <item x="18"/>
        <item m="1" x="144"/>
        <item m="1" x="191"/>
        <item m="1" x="184"/>
        <item m="1" x="101"/>
        <item m="1" x="202"/>
        <item m="1" x="80"/>
        <item m="1" x="172"/>
        <item m="1" x="70"/>
        <item m="1" x="65"/>
        <item m="1" x="161"/>
        <item x="43"/>
        <item m="1" x="185"/>
        <item m="1" x="174"/>
        <item m="1" x="142"/>
        <item m="1" x="73"/>
        <item m="1" x="91"/>
        <item m="1" x="173"/>
        <item m="1" x="109"/>
        <item m="1" x="94"/>
        <item m="1" x="106"/>
        <item m="1" x="182"/>
        <item m="1" x="143"/>
        <item m="1" x="129"/>
        <item m="1" x="154"/>
        <item m="1" x="81"/>
        <item m="1" x="87"/>
        <item m="1" x="163"/>
        <item m="1" x="117"/>
        <item m="1" x="93"/>
        <item m="1" x="201"/>
        <item m="1" x="96"/>
        <item m="1" x="118"/>
        <item m="1" x="102"/>
        <item m="1" x="152"/>
        <item m="1" x="63"/>
        <item m="1" x="159"/>
        <item m="1" x="164"/>
        <item m="1" x="192"/>
        <item m="1" x="68"/>
        <item m="1" x="178"/>
        <item m="1" x="122"/>
        <item m="1" x="170"/>
        <item m="1" x="104"/>
        <item m="1" x="199"/>
        <item m="1" x="136"/>
        <item m="1" x="76"/>
        <item m="1" x="89"/>
        <item m="1" x="111"/>
        <item m="1" x="78"/>
        <item m="1" x="137"/>
        <item m="1" x="123"/>
        <item m="1" x="189"/>
        <item m="1" x="153"/>
        <item x="23"/>
        <item m="1" x="71"/>
        <item m="1" x="90"/>
        <item m="1" x="148"/>
        <item m="1" x="79"/>
        <item m="1" x="69"/>
        <item m="1" x="119"/>
        <item m="1" x="85"/>
        <item m="1" x="72"/>
        <item m="1" x="193"/>
        <item m="1" x="133"/>
        <item m="1" x="195"/>
        <item m="1" x="179"/>
        <item m="1" x="105"/>
        <item m="1" x="86"/>
        <item m="1" x="145"/>
        <item m="1" x="134"/>
        <item m="1" x="114"/>
        <item m="1" x="180"/>
        <item m="1" x="162"/>
        <item m="1" x="165"/>
        <item m="1" x="120"/>
        <item m="1" x="149"/>
        <item m="1" x="108"/>
        <item m="1" x="168"/>
        <item m="1" x="190"/>
        <item m="1" x="131"/>
        <item m="1" x="183"/>
        <item m="1" x="95"/>
        <item m="1" x="169"/>
        <item m="1" x="186"/>
        <item m="1" x="197"/>
        <item m="1" x="175"/>
        <item m="1" x="171"/>
        <item m="1" x="66"/>
        <item m="1" x="116"/>
        <item m="1" x="110"/>
        <item m="1" x="126"/>
        <item m="1" x="156"/>
        <item m="1" x="74"/>
        <item m="1" x="83"/>
        <item m="1" x="194"/>
        <item m="1" x="187"/>
        <item m="1" x="124"/>
        <item m="1" x="67"/>
        <item m="1" x="132"/>
        <item m="1" x="125"/>
        <item m="1" x="140"/>
        <item m="1" x="98"/>
        <item m="1" x="135"/>
        <item m="1" x="75"/>
        <item m="1" x="84"/>
        <item m="1" x="188"/>
        <item m="1" x="196"/>
        <item m="1" x="200"/>
        <item m="1" x="6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9"/>
        <item x="20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</items>
    </pivotField>
    <pivotField axis="axisRow" compact="0" outline="0" showAll="0" defaultSubtotal="0">
      <items count="207">
        <item m="1" x="72"/>
        <item m="1" x="62"/>
        <item m="1" x="73"/>
        <item m="1" x="83"/>
        <item m="1" x="92"/>
        <item m="1" x="110"/>
        <item m="1" x="117"/>
        <item m="1" x="128"/>
        <item m="1" x="134"/>
        <item m="1" x="145"/>
        <item m="1" x="149"/>
        <item m="1" x="179"/>
        <item m="1" x="186"/>
        <item m="1" x="160"/>
        <item x="59"/>
        <item m="1" x="201"/>
        <item m="1" x="74"/>
        <item m="1" x="93"/>
        <item m="1" x="118"/>
        <item m="1" x="135"/>
        <item m="1" x="150"/>
        <item m="1" x="173"/>
        <item m="1" x="189"/>
        <item m="1" x="205"/>
        <item m="1" x="71"/>
        <item m="1" x="175"/>
        <item m="1" x="129"/>
        <item m="1" x="170"/>
        <item m="1" x="177"/>
        <item m="1" x="125"/>
        <item m="1" x="122"/>
        <item m="1" x="138"/>
        <item m="1" x="126"/>
        <item m="1" x="139"/>
        <item m="1" x="124"/>
        <item m="1" x="146"/>
        <item m="1" x="174"/>
        <item m="1" x="119"/>
        <item m="1" x="104"/>
        <item m="1" x="85"/>
        <item m="1" x="96"/>
        <item m="1" x="100"/>
        <item m="1" x="192"/>
        <item m="1" x="130"/>
        <item m="1" x="155"/>
        <item m="1" x="156"/>
        <item m="1" x="152"/>
        <item m="1" x="105"/>
        <item m="1" x="193"/>
        <item m="1" x="157"/>
        <item m="1" x="81"/>
        <item m="1" x="190"/>
        <item m="1" x="94"/>
        <item m="1" x="148"/>
        <item m="1" x="151"/>
        <item m="1" x="61"/>
        <item m="1" x="163"/>
        <item m="1" x="77"/>
        <item m="1" x="120"/>
        <item m="1" x="111"/>
        <item m="1" x="162"/>
        <item m="1" x="115"/>
        <item m="1" x="188"/>
        <item m="1" x="103"/>
        <item m="1" x="102"/>
        <item m="1" x="97"/>
        <item m="1" x="132"/>
        <item m="1" x="176"/>
        <item m="1" x="89"/>
        <item m="1" x="112"/>
        <item m="1" x="141"/>
        <item m="1" x="66"/>
        <item m="1" x="196"/>
        <item m="1" x="116"/>
        <item m="1" x="69"/>
        <item m="1" x="171"/>
        <item m="1" x="191"/>
        <item m="1" x="172"/>
        <item m="1" x="79"/>
        <item m="1" x="198"/>
        <item m="1" x="90"/>
        <item m="1" x="154"/>
        <item m="1" x="178"/>
        <item x="8"/>
        <item m="1" x="202"/>
        <item m="1" x="167"/>
        <item m="1" x="86"/>
        <item m="1" x="131"/>
        <item m="1" x="147"/>
        <item m="1" x="140"/>
        <item m="1" x="99"/>
        <item m="1" x="142"/>
        <item m="1" x="181"/>
        <item m="1" x="165"/>
        <item m="1" x="63"/>
        <item m="1" x="91"/>
        <item m="1" x="168"/>
        <item m="1" x="113"/>
        <item m="1" x="136"/>
        <item m="1" x="82"/>
        <item m="1" x="161"/>
        <item m="1" x="68"/>
        <item m="1" x="166"/>
        <item m="1" x="199"/>
        <item m="1" x="60"/>
        <item m="1" x="101"/>
        <item m="1" x="75"/>
        <item m="1" x="182"/>
        <item m="1" x="187"/>
        <item m="1" x="204"/>
        <item m="1" x="144"/>
        <item m="1" x="127"/>
        <item m="1" x="184"/>
        <item m="1" x="158"/>
        <item m="1" x="87"/>
        <item m="1" x="64"/>
        <item m="1" x="70"/>
        <item m="1" x="107"/>
        <item m="1" x="65"/>
        <item m="1" x="143"/>
        <item m="1" x="183"/>
        <item m="1" x="137"/>
        <item m="1" x="153"/>
        <item m="1" x="185"/>
        <item m="1" x="123"/>
        <item m="1" x="108"/>
        <item m="1" x="98"/>
        <item m="1" x="88"/>
        <item m="1" x="76"/>
        <item m="1" x="159"/>
        <item m="1" x="194"/>
        <item m="1" x="200"/>
        <item m="1" x="169"/>
        <item m="1" x="80"/>
        <item m="1" x="95"/>
        <item m="1" x="67"/>
        <item m="1" x="195"/>
        <item m="1" x="164"/>
        <item m="1" x="206"/>
        <item m="1" x="180"/>
        <item m="1" x="203"/>
        <item m="1" x="133"/>
        <item m="1" x="197"/>
        <item m="1" x="121"/>
        <item m="1" x="78"/>
        <item m="1" x="84"/>
        <item m="1" x="106"/>
        <item m="1" x="114"/>
        <item x="0"/>
        <item x="1"/>
        <item x="2"/>
        <item x="3"/>
        <item x="4"/>
        <item x="5"/>
        <item x="6"/>
        <item x="7"/>
        <item x="9"/>
        <item x="11"/>
        <item x="10"/>
        <item x="12"/>
        <item x="13"/>
        <item x="15"/>
        <item x="18"/>
        <item x="21"/>
        <item x="22"/>
        <item x="14"/>
        <item x="17"/>
        <item x="23"/>
        <item x="31"/>
        <item x="16"/>
        <item x="19"/>
        <item x="35"/>
        <item x="24"/>
        <item x="20"/>
        <item x="25"/>
        <item x="26"/>
        <item x="27"/>
        <item x="28"/>
        <item x="29"/>
        <item x="32"/>
        <item x="40"/>
        <item x="30"/>
        <item x="37"/>
        <item x="38"/>
        <item x="45"/>
        <item x="43"/>
        <item x="44"/>
        <item x="49"/>
        <item x="39"/>
        <item x="33"/>
        <item x="34"/>
        <item x="36"/>
        <item x="41"/>
        <item x="42"/>
        <item x="46"/>
        <item x="53"/>
        <item x="50"/>
        <item x="51"/>
        <item x="47"/>
        <item x="48"/>
        <item x="55"/>
        <item x="52"/>
        <item x="54"/>
        <item x="56"/>
        <item m="1" x="109"/>
        <item x="58"/>
        <item x="57"/>
      </items>
    </pivotField>
    <pivotField axis="axisRow" compact="0" outline="0" showAll="0" numFmtId="46" defaultSubtotal="0">
      <items count="262">
        <item x="62"/>
        <item m="1" x="151"/>
        <item m="1" x="191"/>
        <item m="1" x="206"/>
        <item m="1" x="220"/>
        <item m="1" x="229"/>
        <item m="1" x="246"/>
        <item m="1" x="257"/>
        <item m="1" x="78"/>
        <item m="1" x="88"/>
        <item m="1" x="104"/>
        <item m="1" x="115"/>
        <item m="1" x="152"/>
        <item m="1" x="160"/>
        <item m="1" x="140"/>
        <item m="1" x="111"/>
        <item m="1" x="136"/>
        <item m="1" x="162"/>
        <item m="1" x="178"/>
        <item m="1" x="187"/>
        <item m="1" x="199"/>
        <item m="1" x="205"/>
        <item m="1" x="228"/>
        <item m="1" x="245"/>
        <item m="1" x="256"/>
        <item m="1" x="217"/>
        <item m="1" x="225"/>
        <item m="1" x="86"/>
        <item m="1" x="232"/>
        <item m="1" x="147"/>
        <item m="1" x="252"/>
        <item m="1" x="95"/>
        <item m="1" x="138"/>
        <item m="1" x="110"/>
        <item m="1" x="250"/>
        <item m="1" x="173"/>
        <item m="1" x="254"/>
        <item m="1" x="247"/>
        <item m="1" x="165"/>
        <item m="1" x="166"/>
        <item m="1" x="96"/>
        <item m="1" x="194"/>
        <item m="1" x="253"/>
        <item m="1" x="260"/>
        <item m="1" x="81"/>
        <item m="1" x="243"/>
        <item m="1" x="203"/>
        <item m="1" x="201"/>
        <item m="1" x="255"/>
        <item m="1" x="134"/>
        <item m="1" x="100"/>
        <item m="1" x="249"/>
        <item m="1" x="83"/>
        <item m="1" x="223"/>
        <item m="1" x="126"/>
        <item m="1" x="242"/>
        <item m="1" x="107"/>
        <item m="1" x="74"/>
        <item m="1" x="94"/>
        <item m="1" x="182"/>
        <item m="1" x="181"/>
        <item m="1" x="202"/>
        <item m="1" x="141"/>
        <item m="1" x="196"/>
        <item m="1" x="158"/>
        <item m="1" x="193"/>
        <item m="1" x="218"/>
        <item m="1" x="106"/>
        <item m="1" x="261"/>
        <item m="1" x="227"/>
        <item m="1" x="219"/>
        <item m="1" x="176"/>
        <item m="1" x="169"/>
        <item x="63"/>
        <item m="1" x="119"/>
        <item m="1" x="142"/>
        <item m="1" x="125"/>
        <item m="1" x="239"/>
        <item m="1" x="118"/>
        <item m="1" x="156"/>
        <item m="1" x="221"/>
        <item m="1" x="180"/>
        <item m="1" x="184"/>
        <item m="1" x="248"/>
        <item m="1" x="258"/>
        <item x="1"/>
        <item m="1" x="231"/>
        <item m="1" x="133"/>
        <item m="1" x="113"/>
        <item m="1" x="171"/>
        <item m="1" x="80"/>
        <item m="1" x="97"/>
        <item m="1" x="146"/>
        <item m="1" x="67"/>
        <item m="1" x="189"/>
        <item m="1" x="71"/>
        <item m="1" x="211"/>
        <item m="1" x="75"/>
        <item m="1" x="89"/>
        <item m="1" x="192"/>
        <item m="1" x="124"/>
        <item m="1" x="215"/>
        <item m="1" x="103"/>
        <item m="1" x="179"/>
        <item x="16"/>
        <item m="1" x="259"/>
        <item m="1" x="109"/>
        <item m="1" x="233"/>
        <item m="1" x="185"/>
        <item m="1" x="234"/>
        <item m="1" x="237"/>
        <item m="1" x="116"/>
        <item m="1" x="91"/>
        <item m="1" x="208"/>
        <item m="1" x="65"/>
        <item m="1" x="207"/>
        <item m="1" x="79"/>
        <item m="1" x="200"/>
        <item m="1" x="238"/>
        <item m="1" x="99"/>
        <item m="1" x="112"/>
        <item m="1" x="127"/>
        <item m="1" x="188"/>
        <item m="1" x="153"/>
        <item m="1" x="170"/>
        <item m="1" x="132"/>
        <item m="1" x="226"/>
        <item m="1" x="137"/>
        <item m="1" x="183"/>
        <item m="1" x="66"/>
        <item m="1" x="129"/>
        <item m="1" x="144"/>
        <item m="1" x="105"/>
        <item m="1" x="108"/>
        <item m="1" x="222"/>
        <item m="1" x="163"/>
        <item m="1" x="101"/>
        <item m="1" x="131"/>
        <item m="1" x="172"/>
        <item m="1" x="157"/>
        <item m="1" x="214"/>
        <item m="1" x="114"/>
        <item m="1" x="236"/>
        <item m="1" x="128"/>
        <item m="1" x="175"/>
        <item m="1" x="73"/>
        <item m="1" x="251"/>
        <item m="1" x="241"/>
        <item x="0"/>
        <item x="2"/>
        <item x="3"/>
        <item x="4"/>
        <item x="5"/>
        <item x="6"/>
        <item x="7"/>
        <item x="8"/>
        <item x="9"/>
        <item m="1" x="70"/>
        <item x="11"/>
        <item m="1" x="72"/>
        <item m="1" x="230"/>
        <item m="1" x="168"/>
        <item m="1" x="143"/>
        <item m="1" x="139"/>
        <item m="1" x="213"/>
        <item m="1" x="186"/>
        <item m="1" x="82"/>
        <item m="1" x="177"/>
        <item m="1" x="210"/>
        <item m="1" x="123"/>
        <item m="1" x="85"/>
        <item m="1" x="87"/>
        <item m="1" x="121"/>
        <item m="1" x="240"/>
        <item m="1" x="150"/>
        <item m="1" x="84"/>
        <item m="1" x="69"/>
        <item m="1" x="244"/>
        <item m="1" x="155"/>
        <item m="1" x="77"/>
        <item m="1" x="120"/>
        <item m="1" x="149"/>
        <item m="1" x="198"/>
        <item m="1" x="122"/>
        <item m="1" x="235"/>
        <item m="1" x="117"/>
        <item m="1" x="197"/>
        <item m="1" x="76"/>
        <item m="1" x="195"/>
        <item m="1" x="154"/>
        <item m="1" x="130"/>
        <item m="1" x="93"/>
        <item m="1" x="164"/>
        <item m="1" x="204"/>
        <item x="10"/>
        <item x="12"/>
        <item x="13"/>
        <item x="15"/>
        <item m="1" x="64"/>
        <item m="1" x="68"/>
        <item m="1" x="102"/>
        <item m="1" x="90"/>
        <item m="1" x="216"/>
        <item x="19"/>
        <item x="22"/>
        <item x="23"/>
        <item x="14"/>
        <item x="17"/>
        <item x="18"/>
        <item x="24"/>
        <item x="27"/>
        <item x="33"/>
        <item m="1" x="174"/>
        <item m="1" x="145"/>
        <item m="1" x="92"/>
        <item m="1" x="209"/>
        <item m="1" x="167"/>
        <item m="1" x="135"/>
        <item x="20"/>
        <item x="37"/>
        <item m="1" x="98"/>
        <item x="25"/>
        <item x="21"/>
        <item x="26"/>
        <item x="28"/>
        <item x="29"/>
        <item x="30"/>
        <item x="31"/>
        <item x="34"/>
        <item x="42"/>
        <item x="32"/>
        <item x="39"/>
        <item x="40"/>
        <item x="47"/>
        <item m="1" x="190"/>
        <item m="1" x="224"/>
        <item x="45"/>
        <item x="46"/>
        <item x="51"/>
        <item m="1" x="161"/>
        <item m="1" x="159"/>
        <item m="1" x="148"/>
        <item x="41"/>
        <item x="35"/>
        <item x="36"/>
        <item x="38"/>
        <item x="43"/>
        <item x="44"/>
        <item x="48"/>
        <item x="55"/>
        <item x="52"/>
        <item x="53"/>
        <item x="49"/>
        <item x="50"/>
        <item x="58"/>
        <item x="54"/>
        <item x="56"/>
        <item x="57"/>
        <item x="59"/>
        <item m="1" x="212"/>
        <item x="61"/>
        <item x="60"/>
      </items>
    </pivotField>
    <pivotField axis="axisRow" compact="0" outline="0" showAll="0" sortType="ascending" numFmtId="46" defaultSubtotal="0">
      <items count="331">
        <item m="1" x="246"/>
        <item x="41"/>
        <item m="1" x="81"/>
        <item m="1" x="170"/>
        <item m="1" x="86"/>
        <item x="46"/>
        <item x="37"/>
        <item m="1" x="166"/>
        <item x="32"/>
        <item x="19"/>
        <item m="1" x="239"/>
        <item m="1" x="301"/>
        <item m="1" x="78"/>
        <item m="1" x="102"/>
        <item x="33"/>
        <item m="1" x="152"/>
        <item x="3"/>
        <item m="1" x="323"/>
        <item x="15"/>
        <item m="1" x="171"/>
        <item x="20"/>
        <item m="1" x="293"/>
        <item x="54"/>
        <item m="1" x="233"/>
        <item m="1" x="294"/>
        <item x="1"/>
        <item m="1" x="87"/>
        <item x="44"/>
        <item m="1" x="206"/>
        <item x="43"/>
        <item m="1" x="230"/>
        <item m="1" x="249"/>
        <item x="14"/>
        <item x="47"/>
        <item x="56"/>
        <item x="55"/>
        <item m="1" x="126"/>
        <item m="1" x="164"/>
        <item m="1" x="202"/>
        <item m="1" x="222"/>
        <item x="4"/>
        <item x="16"/>
        <item m="1" x="196"/>
        <item m="1" x="264"/>
        <item m="1" x="82"/>
        <item m="1" x="92"/>
        <item x="27"/>
        <item m="1" x="123"/>
        <item m="1" x="119"/>
        <item x="11"/>
        <item m="1" x="103"/>
        <item m="1" x="65"/>
        <item m="1" x="124"/>
        <item m="1" x="324"/>
        <item x="21"/>
        <item x="26"/>
        <item m="1" x="147"/>
        <item m="1" x="160"/>
        <item x="5"/>
        <item m="1" x="139"/>
        <item x="29"/>
        <item m="1" x="214"/>
        <item x="28"/>
        <item x="50"/>
        <item m="1" x="109"/>
        <item x="60"/>
        <item m="1" x="90"/>
        <item x="40"/>
        <item m="1" x="197"/>
        <item x="9"/>
        <item x="57"/>
        <item x="2"/>
        <item x="24"/>
        <item m="1" x="88"/>
        <item x="42"/>
        <item m="1" x="190"/>
        <item m="1" x="270"/>
        <item x="10"/>
        <item x="22"/>
        <item x="23"/>
        <item x="17"/>
        <item x="18"/>
        <item x="51"/>
        <item m="1" x="267"/>
        <item m="1" x="243"/>
        <item x="30"/>
        <item m="1" x="287"/>
        <item m="1" x="237"/>
        <item x="6"/>
        <item x="39"/>
        <item m="1" x="295"/>
        <item x="31"/>
        <item m="1" x="172"/>
        <item m="1" x="185"/>
        <item m="1" x="211"/>
        <item x="12"/>
        <item m="1" x="98"/>
        <item x="13"/>
        <item m="1" x="140"/>
        <item m="1" x="167"/>
        <item x="34"/>
        <item m="1" x="93"/>
        <item x="45"/>
        <item m="1" x="212"/>
        <item m="1" x="305"/>
        <item m="1" x="309"/>
        <item m="1" x="91"/>
        <item x="53"/>
        <item x="8"/>
        <item m="1" x="198"/>
        <item m="1" x="265"/>
        <item x="38"/>
        <item m="1" x="268"/>
        <item m="1" x="153"/>
        <item m="1" x="266"/>
        <item m="1" x="234"/>
        <item m="1" x="110"/>
        <item m="1" x="180"/>
        <item x="0"/>
        <item m="1" x="302"/>
        <item m="1" x="154"/>
        <item m="1" x="240"/>
        <item m="1" x="275"/>
        <item m="1" x="71"/>
        <item m="1" x="161"/>
        <item m="1" x="173"/>
        <item x="48"/>
        <item x="49"/>
        <item x="35"/>
        <item m="1" x="203"/>
        <item x="7"/>
        <item m="1" x="174"/>
        <item m="1" x="250"/>
        <item m="1" x="261"/>
        <item x="36"/>
        <item m="1" x="235"/>
        <item m="1" x="316"/>
        <item x="25"/>
        <item m="1" x="231"/>
        <item m="1" x="132"/>
        <item m="1" x="155"/>
        <item m="1" x="271"/>
        <item x="52"/>
        <item m="1" x="251"/>
        <item m="1" x="66"/>
        <item m="1" x="162"/>
        <item x="58"/>
        <item m="1" x="141"/>
        <item m="1" x="276"/>
        <item m="1" x="244"/>
        <item m="1" x="207"/>
        <item m="1" x="156"/>
        <item m="1" x="303"/>
        <item m="1" x="290"/>
        <item m="1" x="200"/>
        <item m="1" x="213"/>
        <item m="1" x="277"/>
        <item m="1" x="72"/>
        <item m="1" x="223"/>
        <item m="1" x="133"/>
        <item m="1" x="94"/>
        <item m="1" x="79"/>
        <item m="1" x="252"/>
        <item m="1" x="127"/>
        <item m="1" x="215"/>
        <item m="1" x="262"/>
        <item m="1" x="278"/>
        <item m="1" x="67"/>
        <item m="1" x="208"/>
        <item x="59"/>
        <item m="1" x="221"/>
        <item m="1" x="256"/>
        <item m="1" x="269"/>
        <item m="1" x="296"/>
        <item m="1" x="328"/>
        <item m="1" x="68"/>
        <item m="1" x="111"/>
        <item m="1" x="175"/>
        <item m="1" x="186"/>
        <item m="1" x="257"/>
        <item m="1" x="176"/>
        <item m="1" x="297"/>
        <item m="1" x="329"/>
        <item m="1" x="99"/>
        <item m="1" x="128"/>
        <item m="1" x="191"/>
        <item m="1" x="70"/>
        <item m="1" x="104"/>
        <item x="61"/>
        <item m="1" x="100"/>
        <item m="1" x="129"/>
        <item m="1" x="142"/>
        <item m="1" x="204"/>
        <item m="1" x="272"/>
        <item m="1" x="317"/>
        <item m="1" x="75"/>
        <item m="1" x="145"/>
        <item m="1" x="157"/>
        <item m="1" x="143"/>
        <item m="1" x="298"/>
        <item m="1" x="76"/>
        <item m="1" x="112"/>
        <item m="1" x="144"/>
        <item m="1" x="216"/>
        <item m="1" x="310"/>
        <item m="1" x="319"/>
        <item m="1" x="63"/>
        <item m="1" x="95"/>
        <item m="1" x="247"/>
        <item m="1" x="248"/>
        <item m="1" x="134"/>
        <item m="1" x="177"/>
        <item m="1" x="279"/>
        <item m="1" x="299"/>
        <item m="1" x="311"/>
        <item m="1" x="192"/>
        <item m="1" x="178"/>
        <item m="1" x="187"/>
        <item m="1" x="120"/>
        <item m="1" x="149"/>
        <item m="1" x="325"/>
        <item m="1" x="224"/>
        <item m="1" x="105"/>
        <item m="1" x="241"/>
        <item m="1" x="193"/>
        <item m="1" x="330"/>
        <item m="1" x="209"/>
        <item m="1" x="220"/>
        <item m="1" x="135"/>
        <item m="1" x="113"/>
        <item m="1" x="300"/>
        <item m="1" x="306"/>
        <item m="1" x="291"/>
        <item m="1" x="188"/>
        <item m="1" x="77"/>
        <item m="1" x="179"/>
        <item m="1" x="189"/>
        <item m="1" x="283"/>
        <item m="1" x="284"/>
        <item m="1" x="69"/>
        <item m="1" x="168"/>
        <item m="1" x="73"/>
        <item m="1" x="83"/>
        <item m="1" x="121"/>
        <item m="1" x="163"/>
        <item m="1" x="258"/>
        <item m="1" x="280"/>
        <item m="1" x="217"/>
        <item m="1" x="292"/>
        <item m="1" x="106"/>
        <item m="1" x="130"/>
        <item m="1" x="259"/>
        <item m="1" x="194"/>
        <item m="1" x="125"/>
        <item m="1" x="201"/>
        <item m="1" x="242"/>
        <item m="1" x="253"/>
        <item m="1" x="96"/>
        <item m="1" x="148"/>
        <item m="1" x="304"/>
        <item m="1" x="136"/>
        <item m="1" x="288"/>
        <item m="1" x="232"/>
        <item m="1" x="218"/>
        <item m="1" x="181"/>
        <item m="1" x="137"/>
        <item m="1" x="89"/>
        <item m="1" x="183"/>
        <item m="1" x="318"/>
        <item m="1" x="210"/>
        <item m="1" x="117"/>
        <item m="1" x="312"/>
        <item m="1" x="314"/>
        <item m="1" x="84"/>
        <item m="1" x="225"/>
        <item m="1" x="281"/>
        <item m="1" x="315"/>
        <item m="1" x="107"/>
        <item m="1" x="307"/>
        <item m="1" x="285"/>
        <item m="1" x="165"/>
        <item m="1" x="273"/>
        <item m="1" x="169"/>
        <item m="1" x="313"/>
        <item m="1" x="320"/>
        <item m="1" x="219"/>
        <item m="1" x="146"/>
        <item m="1" x="150"/>
        <item m="1" x="226"/>
        <item m="1" x="114"/>
        <item m="1" x="118"/>
        <item m="1" x="158"/>
        <item m="1" x="286"/>
        <item m="1" x="138"/>
        <item m="1" x="101"/>
        <item m="1" x="115"/>
        <item m="1" x="151"/>
        <item m="1" x="263"/>
        <item m="1" x="326"/>
        <item m="1" x="260"/>
        <item m="1" x="308"/>
        <item m="1" x="122"/>
        <item m="1" x="254"/>
        <item m="1" x="327"/>
        <item m="1" x="274"/>
        <item m="1" x="182"/>
        <item m="1" x="227"/>
        <item m="1" x="236"/>
        <item m="1" x="205"/>
        <item m="1" x="74"/>
        <item m="1" x="85"/>
        <item m="1" x="184"/>
        <item m="1" x="321"/>
        <item m="1" x="282"/>
        <item m="1" x="322"/>
        <item m="1" x="64"/>
        <item m="1" x="108"/>
        <item m="1" x="228"/>
        <item m="1" x="245"/>
        <item m="1" x="199"/>
        <item m="1" x="229"/>
        <item m="1" x="159"/>
        <item m="1" x="97"/>
        <item m="1" x="116"/>
        <item m="1" x="195"/>
        <item m="1" x="238"/>
        <item m="1" x="255"/>
        <item m="1" x="80"/>
        <item m="1" x="289"/>
        <item m="1" x="131"/>
        <item x="62"/>
      </items>
    </pivotField>
    <pivotField axis="axisRow" compact="0" outline="0" showAll="0" numFmtId="46">
      <items count="10">
        <item m="1" x="6"/>
        <item m="1" x="3"/>
        <item m="1" x="5"/>
        <item m="1" x="4"/>
        <item x="2"/>
        <item m="1" x="7"/>
        <item m="1" x="8"/>
        <item x="0"/>
        <item x="1"/>
        <item t="default"/>
      </items>
    </pivotField>
  </pivotFields>
  <rowFields count="6">
    <field x="6"/>
    <field x="0"/>
    <field x="3"/>
    <field x="4"/>
    <field x="5"/>
    <field x="7"/>
  </rowFields>
  <rowItems count="6">
    <i>
      <x v="18"/>
      <x v="20"/>
      <x v="159"/>
      <x v="161"/>
      <x v="197"/>
      <x v="7"/>
    </i>
    <i>
      <x v="67"/>
      <x v="43"/>
      <x v="182"/>
      <x v="183"/>
      <x v="232"/>
      <x v="7"/>
    </i>
    <i>
      <x v="89"/>
      <x v="27"/>
      <x v="181"/>
      <x v="182"/>
      <x v="231"/>
      <x v="7"/>
    </i>
    <i>
      <x v="130"/>
      <x v="5"/>
      <x v="151"/>
      <x v="155"/>
      <x v="154"/>
      <x v="7"/>
    </i>
    <i>
      <x v="137"/>
      <x v="28"/>
      <x v="167"/>
      <x v="172"/>
      <x v="221"/>
      <x v="7"/>
    </i>
    <i>
      <x v="169"/>
      <x v="62"/>
      <x v="201"/>
      <x v="206"/>
      <x v="261"/>
      <x v="7"/>
    </i>
  </rowItems>
  <colItems count="1">
    <i/>
  </colItems>
  <pageFields count="2">
    <pageField fld="1" item="1" hier="0"/>
    <pageField fld="2" item="1" hier="0"/>
  </pageFields>
  <formats count="6">
    <format dxfId="2">
      <pivotArea outline="0" fieldPosition="0" dataOnly="0" labelOnly="1">
        <references count="2">
          <reference field="1" count="1">
            <x v="0"/>
          </reference>
          <reference field="2" count="1">
            <x v="0"/>
          </reference>
        </references>
      </pivotArea>
    </format>
    <format dxfId="3">
      <pivotArea outline="0" fieldPosition="0" dataOnly="0" labelOnly="1">
        <references count="2">
          <reference field="1" count="1">
            <x v="0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2">
          <reference field="1" count="1">
            <x v="0"/>
          </reference>
          <reference field="2" count="1">
            <x v="0"/>
          </reference>
        </references>
      </pivotArea>
    </format>
    <format dxfId="5">
      <pivotArea outline="0" fieldPosition="5" axis="axisRow" dataOnly="0" field="7" labelOnly="1" type="button"/>
    </format>
    <format dxfId="5">
      <pivotArea outline="0" fieldPosition="4" axis="axisRow" dataOnly="0" field="5" labelOnly="1" type="button"/>
    </format>
    <format dxfId="5">
      <pivotArea outline="0" fieldPosition="0" axis="axisRow" dataOnly="0" field="6" labelOnly="1" type="button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rowGrandTotals="0" colGrandTotals="0" itemPrintTitles="1" compactData="0" updatedVersion="2" indent="0" showMemberPropertyTips="1">
  <location ref="O5:T7" firstHeaderRow="1" firstDataRow="1" firstDataCol="6" rowPageCount="2" colPageCount="1"/>
  <pivotFields count="8">
    <pivotField axis="axisRow" compact="0" outline="0" showAll="0" numFmtId="1" defaultSubtotal="0">
      <items count="101">
        <item x="0"/>
        <item x="1"/>
        <item x="5"/>
        <item x="3"/>
        <item x="2"/>
        <item x="7"/>
        <item x="4"/>
        <item x="8"/>
        <item x="6"/>
        <item x="11"/>
        <item x="12"/>
        <item x="19"/>
        <item x="9"/>
        <item x="13"/>
        <item x="10"/>
        <item x="14"/>
        <item x="23"/>
        <item x="18"/>
        <item x="17"/>
        <item m="1" x="81"/>
        <item x="15"/>
        <item x="27"/>
        <item m="1" x="87"/>
        <item x="36"/>
        <item x="16"/>
        <item x="20"/>
        <item x="35"/>
        <item x="39"/>
        <item x="25"/>
        <item x="24"/>
        <item x="22"/>
        <item x="26"/>
        <item x="21"/>
        <item x="29"/>
        <item x="30"/>
        <item x="31"/>
        <item x="32"/>
        <item x="33"/>
        <item x="38"/>
        <item x="37"/>
        <item x="55"/>
        <item x="34"/>
        <item x="28"/>
        <item x="40"/>
        <item x="50"/>
        <item x="49"/>
        <item x="42"/>
        <item x="43"/>
        <item x="45"/>
        <item x="44"/>
        <item x="51"/>
        <item x="52"/>
        <item x="41"/>
        <item x="48"/>
        <item x="46"/>
        <item x="47"/>
        <item x="54"/>
        <item x="53"/>
        <item x="57"/>
        <item x="59"/>
        <item x="58"/>
        <item x="56"/>
        <item x="60"/>
        <item x="61"/>
        <item m="1" x="78"/>
        <item m="1" x="69"/>
        <item m="1" x="98"/>
        <item m="1" x="90"/>
        <item m="1" x="80"/>
        <item m="1" x="71"/>
        <item m="1" x="100"/>
        <item m="1" x="92"/>
        <item m="1" x="83"/>
        <item m="1" x="73"/>
        <item m="1" x="64"/>
        <item m="1" x="94"/>
        <item m="1" x="85"/>
        <item m="1" x="75"/>
        <item m="1" x="66"/>
        <item m="1" x="95"/>
        <item m="1" x="86"/>
        <item m="1" x="76"/>
        <item m="1" x="67"/>
        <item m="1" x="96"/>
        <item m="1" x="88"/>
        <item m="1" x="77"/>
        <item m="1" x="68"/>
        <item m="1" x="97"/>
        <item m="1" x="89"/>
        <item m="1" x="79"/>
        <item m="1" x="70"/>
        <item m="1" x="99"/>
        <item m="1" x="91"/>
        <item m="1" x="82"/>
        <item m="1" x="72"/>
        <item m="1" x="63"/>
        <item m="1" x="93"/>
        <item m="1" x="84"/>
        <item m="1" x="74"/>
        <item m="1" x="65"/>
        <item x="62"/>
      </items>
    </pivotField>
    <pivotField axis="axisPage" compact="0" outline="0" showAll="0">
      <items count="6">
        <item x="0"/>
        <item x="1"/>
        <item x="2"/>
        <item m="1" x="4"/>
        <item m="1" x="3"/>
        <item t="default"/>
      </items>
    </pivotField>
    <pivotField axis="axisPage" compact="0" outline="0" showAll="0">
      <items count="6">
        <item x="1"/>
        <item x="0"/>
        <item x="2"/>
        <item m="1" x="3"/>
        <item m="1" x="4"/>
        <item t="default"/>
      </items>
    </pivotField>
    <pivotField axis="axisRow" compact="0" outline="0" showAll="0" defaultSubtotal="0">
      <items count="203">
        <item m="1" x="103"/>
        <item x="62"/>
        <item m="1" x="113"/>
        <item m="1" x="121"/>
        <item m="1" x="127"/>
        <item m="1" x="138"/>
        <item m="1" x="146"/>
        <item m="1" x="157"/>
        <item m="1" x="166"/>
        <item m="1" x="176"/>
        <item m="1" x="150"/>
        <item m="1" x="107"/>
        <item m="1" x="139"/>
        <item m="1" x="155"/>
        <item m="1" x="92"/>
        <item m="1" x="147"/>
        <item m="1" x="198"/>
        <item m="1" x="77"/>
        <item m="1" x="177"/>
        <item m="1" x="88"/>
        <item m="1" x="141"/>
        <item m="1" x="181"/>
        <item m="1" x="115"/>
        <item m="1" x="128"/>
        <item m="1" x="99"/>
        <item m="1" x="151"/>
        <item m="1" x="158"/>
        <item m="1" x="167"/>
        <item m="1" x="82"/>
        <item m="1" x="130"/>
        <item m="1" x="100"/>
        <item m="1" x="112"/>
        <item m="1" x="160"/>
        <item m="1" x="97"/>
        <item x="18"/>
        <item m="1" x="144"/>
        <item m="1" x="191"/>
        <item m="1" x="184"/>
        <item m="1" x="101"/>
        <item m="1" x="202"/>
        <item m="1" x="80"/>
        <item m="1" x="172"/>
        <item m="1" x="70"/>
        <item m="1" x="65"/>
        <item m="1" x="161"/>
        <item x="43"/>
        <item m="1" x="185"/>
        <item m="1" x="174"/>
        <item m="1" x="142"/>
        <item m="1" x="73"/>
        <item m="1" x="91"/>
        <item m="1" x="173"/>
        <item m="1" x="109"/>
        <item m="1" x="94"/>
        <item m="1" x="106"/>
        <item m="1" x="182"/>
        <item m="1" x="143"/>
        <item m="1" x="129"/>
        <item m="1" x="154"/>
        <item m="1" x="81"/>
        <item m="1" x="87"/>
        <item m="1" x="163"/>
        <item m="1" x="117"/>
        <item m="1" x="93"/>
        <item m="1" x="201"/>
        <item m="1" x="96"/>
        <item m="1" x="118"/>
        <item m="1" x="102"/>
        <item m="1" x="152"/>
        <item m="1" x="63"/>
        <item m="1" x="159"/>
        <item m="1" x="164"/>
        <item m="1" x="192"/>
        <item m="1" x="68"/>
        <item m="1" x="178"/>
        <item m="1" x="122"/>
        <item m="1" x="170"/>
        <item m="1" x="104"/>
        <item m="1" x="199"/>
        <item m="1" x="136"/>
        <item m="1" x="76"/>
        <item m="1" x="89"/>
        <item m="1" x="111"/>
        <item m="1" x="78"/>
        <item m="1" x="137"/>
        <item m="1" x="123"/>
        <item m="1" x="189"/>
        <item m="1" x="153"/>
        <item x="23"/>
        <item m="1" x="71"/>
        <item m="1" x="90"/>
        <item m="1" x="148"/>
        <item m="1" x="79"/>
        <item m="1" x="69"/>
        <item m="1" x="119"/>
        <item m="1" x="85"/>
        <item m="1" x="72"/>
        <item m="1" x="193"/>
        <item m="1" x="133"/>
        <item m="1" x="195"/>
        <item m="1" x="179"/>
        <item m="1" x="105"/>
        <item m="1" x="86"/>
        <item m="1" x="145"/>
        <item m="1" x="134"/>
        <item m="1" x="114"/>
        <item m="1" x="180"/>
        <item m="1" x="162"/>
        <item m="1" x="165"/>
        <item m="1" x="120"/>
        <item m="1" x="149"/>
        <item m="1" x="108"/>
        <item m="1" x="168"/>
        <item m="1" x="190"/>
        <item m="1" x="131"/>
        <item m="1" x="183"/>
        <item m="1" x="95"/>
        <item m="1" x="169"/>
        <item m="1" x="186"/>
        <item m="1" x="197"/>
        <item m="1" x="175"/>
        <item m="1" x="171"/>
        <item m="1" x="66"/>
        <item m="1" x="116"/>
        <item m="1" x="110"/>
        <item m="1" x="126"/>
        <item m="1" x="156"/>
        <item m="1" x="74"/>
        <item m="1" x="83"/>
        <item m="1" x="194"/>
        <item m="1" x="187"/>
        <item m="1" x="124"/>
        <item m="1" x="67"/>
        <item m="1" x="132"/>
        <item m="1" x="125"/>
        <item m="1" x="140"/>
        <item m="1" x="98"/>
        <item m="1" x="135"/>
        <item m="1" x="75"/>
        <item m="1" x="84"/>
        <item m="1" x="188"/>
        <item m="1" x="196"/>
        <item m="1" x="200"/>
        <item m="1" x="6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9"/>
        <item x="20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</items>
    </pivotField>
    <pivotField axis="axisRow" compact="0" outline="0" showAll="0" defaultSubtotal="0">
      <items count="207">
        <item m="1" x="72"/>
        <item m="1" x="62"/>
        <item m="1" x="73"/>
        <item m="1" x="83"/>
        <item m="1" x="92"/>
        <item m="1" x="110"/>
        <item m="1" x="117"/>
        <item m="1" x="128"/>
        <item m="1" x="134"/>
        <item m="1" x="145"/>
        <item m="1" x="149"/>
        <item m="1" x="179"/>
        <item m="1" x="186"/>
        <item m="1" x="160"/>
        <item x="59"/>
        <item m="1" x="201"/>
        <item m="1" x="74"/>
        <item m="1" x="93"/>
        <item m="1" x="118"/>
        <item m="1" x="135"/>
        <item m="1" x="150"/>
        <item m="1" x="173"/>
        <item m="1" x="189"/>
        <item m="1" x="205"/>
        <item m="1" x="71"/>
        <item m="1" x="175"/>
        <item m="1" x="129"/>
        <item m="1" x="170"/>
        <item m="1" x="177"/>
        <item m="1" x="125"/>
        <item m="1" x="122"/>
        <item m="1" x="138"/>
        <item m="1" x="126"/>
        <item m="1" x="139"/>
        <item m="1" x="124"/>
        <item m="1" x="146"/>
        <item m="1" x="174"/>
        <item m="1" x="119"/>
        <item m="1" x="104"/>
        <item m="1" x="85"/>
        <item m="1" x="96"/>
        <item m="1" x="100"/>
        <item m="1" x="192"/>
        <item m="1" x="130"/>
        <item m="1" x="155"/>
        <item m="1" x="156"/>
        <item m="1" x="152"/>
        <item m="1" x="105"/>
        <item m="1" x="193"/>
        <item m="1" x="157"/>
        <item m="1" x="81"/>
        <item m="1" x="190"/>
        <item m="1" x="94"/>
        <item m="1" x="148"/>
        <item m="1" x="151"/>
        <item m="1" x="61"/>
        <item m="1" x="163"/>
        <item m="1" x="77"/>
        <item m="1" x="120"/>
        <item m="1" x="111"/>
        <item m="1" x="162"/>
        <item m="1" x="115"/>
        <item m="1" x="188"/>
        <item m="1" x="103"/>
        <item m="1" x="102"/>
        <item m="1" x="97"/>
        <item m="1" x="132"/>
        <item m="1" x="176"/>
        <item m="1" x="89"/>
        <item m="1" x="112"/>
        <item m="1" x="141"/>
        <item m="1" x="66"/>
        <item m="1" x="196"/>
        <item m="1" x="116"/>
        <item m="1" x="69"/>
        <item m="1" x="171"/>
        <item m="1" x="191"/>
        <item m="1" x="172"/>
        <item m="1" x="79"/>
        <item m="1" x="198"/>
        <item m="1" x="90"/>
        <item m="1" x="154"/>
        <item m="1" x="178"/>
        <item x="8"/>
        <item m="1" x="202"/>
        <item m="1" x="167"/>
        <item m="1" x="86"/>
        <item m="1" x="131"/>
        <item m="1" x="147"/>
        <item m="1" x="140"/>
        <item m="1" x="99"/>
        <item m="1" x="142"/>
        <item m="1" x="181"/>
        <item m="1" x="165"/>
        <item m="1" x="63"/>
        <item m="1" x="91"/>
        <item m="1" x="168"/>
        <item m="1" x="113"/>
        <item m="1" x="136"/>
        <item m="1" x="82"/>
        <item m="1" x="161"/>
        <item m="1" x="68"/>
        <item m="1" x="166"/>
        <item m="1" x="199"/>
        <item m="1" x="60"/>
        <item m="1" x="101"/>
        <item m="1" x="75"/>
        <item m="1" x="182"/>
        <item m="1" x="187"/>
        <item m="1" x="204"/>
        <item m="1" x="144"/>
        <item m="1" x="127"/>
        <item m="1" x="184"/>
        <item m="1" x="158"/>
        <item m="1" x="87"/>
        <item m="1" x="64"/>
        <item m="1" x="70"/>
        <item m="1" x="107"/>
        <item m="1" x="65"/>
        <item m="1" x="143"/>
        <item m="1" x="183"/>
        <item m="1" x="137"/>
        <item m="1" x="153"/>
        <item m="1" x="185"/>
        <item m="1" x="123"/>
        <item m="1" x="108"/>
        <item m="1" x="98"/>
        <item m="1" x="88"/>
        <item m="1" x="76"/>
        <item m="1" x="159"/>
        <item m="1" x="194"/>
        <item m="1" x="200"/>
        <item m="1" x="169"/>
        <item m="1" x="80"/>
        <item m="1" x="95"/>
        <item m="1" x="67"/>
        <item m="1" x="195"/>
        <item m="1" x="164"/>
        <item m="1" x="206"/>
        <item m="1" x="180"/>
        <item m="1" x="203"/>
        <item m="1" x="133"/>
        <item m="1" x="197"/>
        <item m="1" x="121"/>
        <item m="1" x="78"/>
        <item m="1" x="84"/>
        <item m="1" x="106"/>
        <item m="1" x="114"/>
        <item x="0"/>
        <item x="1"/>
        <item x="2"/>
        <item x="3"/>
        <item x="4"/>
        <item x="5"/>
        <item x="6"/>
        <item x="7"/>
        <item x="9"/>
        <item x="11"/>
        <item x="10"/>
        <item x="12"/>
        <item x="13"/>
        <item x="15"/>
        <item x="18"/>
        <item x="21"/>
        <item x="22"/>
        <item x="14"/>
        <item x="17"/>
        <item x="23"/>
        <item x="31"/>
        <item x="16"/>
        <item x="19"/>
        <item x="35"/>
        <item x="24"/>
        <item x="20"/>
        <item x="25"/>
        <item x="26"/>
        <item x="27"/>
        <item x="28"/>
        <item x="29"/>
        <item x="32"/>
        <item x="40"/>
        <item x="30"/>
        <item x="37"/>
        <item x="38"/>
        <item x="45"/>
        <item x="43"/>
        <item x="44"/>
        <item x="49"/>
        <item x="39"/>
        <item x="33"/>
        <item x="34"/>
        <item x="36"/>
        <item x="41"/>
        <item x="42"/>
        <item x="46"/>
        <item x="53"/>
        <item x="50"/>
        <item x="51"/>
        <item x="47"/>
        <item x="48"/>
        <item x="55"/>
        <item x="52"/>
        <item x="54"/>
        <item x="56"/>
        <item m="1" x="109"/>
        <item x="58"/>
        <item x="57"/>
      </items>
    </pivotField>
    <pivotField axis="axisRow" compact="0" outline="0" showAll="0" numFmtId="46" defaultSubtotal="0">
      <items count="262">
        <item x="62"/>
        <item m="1" x="151"/>
        <item m="1" x="191"/>
        <item m="1" x="206"/>
        <item m="1" x="220"/>
        <item m="1" x="229"/>
        <item m="1" x="246"/>
        <item m="1" x="257"/>
        <item m="1" x="78"/>
        <item m="1" x="88"/>
        <item m="1" x="104"/>
        <item m="1" x="115"/>
        <item m="1" x="152"/>
        <item m="1" x="160"/>
        <item m="1" x="140"/>
        <item m="1" x="111"/>
        <item m="1" x="136"/>
        <item m="1" x="162"/>
        <item m="1" x="178"/>
        <item m="1" x="187"/>
        <item m="1" x="199"/>
        <item m="1" x="205"/>
        <item m="1" x="228"/>
        <item m="1" x="245"/>
        <item m="1" x="256"/>
        <item m="1" x="217"/>
        <item m="1" x="225"/>
        <item m="1" x="86"/>
        <item m="1" x="232"/>
        <item m="1" x="147"/>
        <item m="1" x="252"/>
        <item m="1" x="95"/>
        <item m="1" x="138"/>
        <item m="1" x="110"/>
        <item m="1" x="250"/>
        <item m="1" x="173"/>
        <item m="1" x="254"/>
        <item m="1" x="247"/>
        <item m="1" x="165"/>
        <item m="1" x="166"/>
        <item m="1" x="96"/>
        <item m="1" x="194"/>
        <item m="1" x="253"/>
        <item m="1" x="260"/>
        <item m="1" x="81"/>
        <item m="1" x="243"/>
        <item m="1" x="203"/>
        <item m="1" x="201"/>
        <item m="1" x="255"/>
        <item m="1" x="134"/>
        <item m="1" x="100"/>
        <item m="1" x="249"/>
        <item m="1" x="83"/>
        <item m="1" x="223"/>
        <item m="1" x="126"/>
        <item m="1" x="242"/>
        <item m="1" x="107"/>
        <item m="1" x="74"/>
        <item m="1" x="94"/>
        <item m="1" x="182"/>
        <item m="1" x="181"/>
        <item m="1" x="202"/>
        <item m="1" x="141"/>
        <item m="1" x="196"/>
        <item m="1" x="158"/>
        <item m="1" x="193"/>
        <item m="1" x="218"/>
        <item m="1" x="106"/>
        <item m="1" x="261"/>
        <item m="1" x="227"/>
        <item m="1" x="219"/>
        <item m="1" x="176"/>
        <item m="1" x="169"/>
        <item x="63"/>
        <item m="1" x="119"/>
        <item m="1" x="142"/>
        <item m="1" x="125"/>
        <item m="1" x="239"/>
        <item m="1" x="118"/>
        <item m="1" x="156"/>
        <item m="1" x="221"/>
        <item m="1" x="180"/>
        <item m="1" x="184"/>
        <item m="1" x="248"/>
        <item m="1" x="258"/>
        <item x="1"/>
        <item m="1" x="231"/>
        <item m="1" x="133"/>
        <item m="1" x="113"/>
        <item m="1" x="171"/>
        <item m="1" x="80"/>
        <item m="1" x="97"/>
        <item m="1" x="146"/>
        <item m="1" x="67"/>
        <item m="1" x="189"/>
        <item m="1" x="71"/>
        <item m="1" x="211"/>
        <item m="1" x="75"/>
        <item m="1" x="89"/>
        <item m="1" x="192"/>
        <item m="1" x="124"/>
        <item m="1" x="215"/>
        <item m="1" x="103"/>
        <item m="1" x="179"/>
        <item x="16"/>
        <item m="1" x="259"/>
        <item m="1" x="109"/>
        <item m="1" x="233"/>
        <item m="1" x="185"/>
        <item m="1" x="234"/>
        <item m="1" x="237"/>
        <item m="1" x="116"/>
        <item m="1" x="91"/>
        <item m="1" x="208"/>
        <item m="1" x="65"/>
        <item m="1" x="207"/>
        <item m="1" x="79"/>
        <item m="1" x="200"/>
        <item m="1" x="238"/>
        <item m="1" x="99"/>
        <item m="1" x="112"/>
        <item m="1" x="127"/>
        <item m="1" x="188"/>
        <item m="1" x="153"/>
        <item m="1" x="170"/>
        <item m="1" x="132"/>
        <item m="1" x="226"/>
        <item m="1" x="137"/>
        <item m="1" x="183"/>
        <item m="1" x="66"/>
        <item m="1" x="129"/>
        <item m="1" x="144"/>
        <item m="1" x="105"/>
        <item m="1" x="108"/>
        <item m="1" x="222"/>
        <item m="1" x="163"/>
        <item m="1" x="101"/>
        <item m="1" x="131"/>
        <item m="1" x="172"/>
        <item m="1" x="157"/>
        <item m="1" x="214"/>
        <item m="1" x="114"/>
        <item m="1" x="236"/>
        <item m="1" x="128"/>
        <item m="1" x="175"/>
        <item m="1" x="73"/>
        <item m="1" x="251"/>
        <item m="1" x="241"/>
        <item x="0"/>
        <item x="2"/>
        <item x="3"/>
        <item x="4"/>
        <item x="5"/>
        <item x="6"/>
        <item x="7"/>
        <item x="8"/>
        <item x="9"/>
        <item m="1" x="70"/>
        <item x="11"/>
        <item m="1" x="72"/>
        <item m="1" x="230"/>
        <item m="1" x="168"/>
        <item m="1" x="143"/>
        <item m="1" x="139"/>
        <item m="1" x="213"/>
        <item m="1" x="186"/>
        <item m="1" x="82"/>
        <item m="1" x="177"/>
        <item m="1" x="210"/>
        <item m="1" x="123"/>
        <item m="1" x="85"/>
        <item m="1" x="87"/>
        <item m="1" x="121"/>
        <item m="1" x="240"/>
        <item m="1" x="150"/>
        <item m="1" x="84"/>
        <item m="1" x="69"/>
        <item m="1" x="244"/>
        <item m="1" x="155"/>
        <item m="1" x="77"/>
        <item m="1" x="120"/>
        <item m="1" x="149"/>
        <item m="1" x="198"/>
        <item m="1" x="122"/>
        <item m="1" x="235"/>
        <item m="1" x="117"/>
        <item m="1" x="197"/>
        <item m="1" x="76"/>
        <item m="1" x="195"/>
        <item m="1" x="154"/>
        <item m="1" x="130"/>
        <item m="1" x="93"/>
        <item m="1" x="164"/>
        <item m="1" x="204"/>
        <item x="10"/>
        <item x="12"/>
        <item x="13"/>
        <item x="15"/>
        <item m="1" x="64"/>
        <item m="1" x="68"/>
        <item m="1" x="102"/>
        <item m="1" x="90"/>
        <item m="1" x="216"/>
        <item x="19"/>
        <item x="22"/>
        <item x="23"/>
        <item x="14"/>
        <item x="17"/>
        <item x="18"/>
        <item x="24"/>
        <item x="27"/>
        <item x="33"/>
        <item m="1" x="174"/>
        <item m="1" x="145"/>
        <item m="1" x="92"/>
        <item m="1" x="209"/>
        <item m="1" x="167"/>
        <item m="1" x="135"/>
        <item x="20"/>
        <item x="37"/>
        <item m="1" x="98"/>
        <item x="25"/>
        <item x="21"/>
        <item x="26"/>
        <item x="28"/>
        <item x="29"/>
        <item x="30"/>
        <item x="31"/>
        <item x="34"/>
        <item x="42"/>
        <item x="32"/>
        <item x="39"/>
        <item x="40"/>
        <item x="47"/>
        <item m="1" x="190"/>
        <item m="1" x="224"/>
        <item x="45"/>
        <item x="46"/>
        <item x="51"/>
        <item m="1" x="161"/>
        <item m="1" x="159"/>
        <item m="1" x="148"/>
        <item x="41"/>
        <item x="35"/>
        <item x="36"/>
        <item x="38"/>
        <item x="43"/>
        <item x="44"/>
        <item x="48"/>
        <item x="55"/>
        <item x="52"/>
        <item x="53"/>
        <item x="49"/>
        <item x="50"/>
        <item x="58"/>
        <item x="54"/>
        <item x="56"/>
        <item x="57"/>
        <item x="59"/>
        <item m="1" x="212"/>
        <item x="61"/>
        <item x="60"/>
      </items>
    </pivotField>
    <pivotField axis="axisRow" compact="0" outline="0" showAll="0" sortType="ascending" numFmtId="46" defaultSubtotal="0">
      <items count="331">
        <item m="1" x="246"/>
        <item x="41"/>
        <item m="1" x="81"/>
        <item m="1" x="170"/>
        <item m="1" x="86"/>
        <item x="46"/>
        <item x="37"/>
        <item m="1" x="166"/>
        <item x="32"/>
        <item x="19"/>
        <item m="1" x="239"/>
        <item m="1" x="301"/>
        <item m="1" x="78"/>
        <item m="1" x="102"/>
        <item x="33"/>
        <item m="1" x="152"/>
        <item x="3"/>
        <item m="1" x="323"/>
        <item x="15"/>
        <item m="1" x="171"/>
        <item x="20"/>
        <item m="1" x="293"/>
        <item x="54"/>
        <item m="1" x="233"/>
        <item m="1" x="294"/>
        <item x="1"/>
        <item m="1" x="87"/>
        <item x="44"/>
        <item m="1" x="206"/>
        <item x="43"/>
        <item m="1" x="230"/>
        <item m="1" x="249"/>
        <item x="14"/>
        <item x="47"/>
        <item x="56"/>
        <item x="55"/>
        <item m="1" x="126"/>
        <item m="1" x="164"/>
        <item m="1" x="202"/>
        <item m="1" x="222"/>
        <item x="4"/>
        <item x="16"/>
        <item m="1" x="196"/>
        <item m="1" x="264"/>
        <item m="1" x="82"/>
        <item m="1" x="92"/>
        <item x="27"/>
        <item m="1" x="123"/>
        <item m="1" x="119"/>
        <item x="11"/>
        <item m="1" x="103"/>
        <item m="1" x="65"/>
        <item m="1" x="124"/>
        <item m="1" x="324"/>
        <item x="21"/>
        <item x="26"/>
        <item m="1" x="147"/>
        <item m="1" x="160"/>
        <item x="5"/>
        <item m="1" x="139"/>
        <item x="29"/>
        <item m="1" x="214"/>
        <item x="28"/>
        <item x="50"/>
        <item m="1" x="109"/>
        <item x="60"/>
        <item m="1" x="90"/>
        <item x="40"/>
        <item m="1" x="197"/>
        <item x="9"/>
        <item x="57"/>
        <item x="2"/>
        <item x="24"/>
        <item m="1" x="88"/>
        <item x="42"/>
        <item m="1" x="190"/>
        <item m="1" x="270"/>
        <item x="10"/>
        <item x="22"/>
        <item x="23"/>
        <item x="17"/>
        <item x="18"/>
        <item x="51"/>
        <item m="1" x="267"/>
        <item m="1" x="243"/>
        <item x="30"/>
        <item m="1" x="287"/>
        <item m="1" x="237"/>
        <item x="6"/>
        <item x="39"/>
        <item m="1" x="295"/>
        <item x="31"/>
        <item m="1" x="172"/>
        <item m="1" x="185"/>
        <item m="1" x="211"/>
        <item x="12"/>
        <item m="1" x="98"/>
        <item x="13"/>
        <item m="1" x="140"/>
        <item m="1" x="167"/>
        <item x="34"/>
        <item m="1" x="93"/>
        <item x="45"/>
        <item m="1" x="212"/>
        <item m="1" x="305"/>
        <item m="1" x="309"/>
        <item m="1" x="91"/>
        <item x="53"/>
        <item x="8"/>
        <item m="1" x="198"/>
        <item m="1" x="265"/>
        <item x="38"/>
        <item m="1" x="268"/>
        <item m="1" x="153"/>
        <item m="1" x="266"/>
        <item m="1" x="234"/>
        <item m="1" x="110"/>
        <item m="1" x="180"/>
        <item x="0"/>
        <item m="1" x="302"/>
        <item m="1" x="154"/>
        <item m="1" x="240"/>
        <item m="1" x="275"/>
        <item m="1" x="71"/>
        <item m="1" x="161"/>
        <item m="1" x="173"/>
        <item x="48"/>
        <item x="49"/>
        <item x="35"/>
        <item m="1" x="203"/>
        <item x="7"/>
        <item m="1" x="174"/>
        <item m="1" x="250"/>
        <item m="1" x="261"/>
        <item x="36"/>
        <item m="1" x="235"/>
        <item m="1" x="316"/>
        <item x="25"/>
        <item m="1" x="231"/>
        <item m="1" x="132"/>
        <item m="1" x="155"/>
        <item m="1" x="271"/>
        <item x="52"/>
        <item m="1" x="251"/>
        <item m="1" x="66"/>
        <item m="1" x="162"/>
        <item x="58"/>
        <item m="1" x="141"/>
        <item m="1" x="276"/>
        <item m="1" x="244"/>
        <item m="1" x="207"/>
        <item m="1" x="156"/>
        <item m="1" x="303"/>
        <item m="1" x="290"/>
        <item m="1" x="200"/>
        <item m="1" x="213"/>
        <item m="1" x="277"/>
        <item m="1" x="72"/>
        <item m="1" x="223"/>
        <item m="1" x="133"/>
        <item m="1" x="94"/>
        <item m="1" x="79"/>
        <item m="1" x="252"/>
        <item m="1" x="127"/>
        <item m="1" x="215"/>
        <item m="1" x="262"/>
        <item m="1" x="278"/>
        <item m="1" x="67"/>
        <item m="1" x="208"/>
        <item x="59"/>
        <item m="1" x="221"/>
        <item m="1" x="256"/>
        <item m="1" x="269"/>
        <item m="1" x="296"/>
        <item m="1" x="328"/>
        <item m="1" x="68"/>
        <item m="1" x="111"/>
        <item m="1" x="175"/>
        <item m="1" x="186"/>
        <item m="1" x="257"/>
        <item m="1" x="176"/>
        <item m="1" x="297"/>
        <item m="1" x="329"/>
        <item m="1" x="99"/>
        <item m="1" x="128"/>
        <item m="1" x="191"/>
        <item m="1" x="70"/>
        <item m="1" x="104"/>
        <item x="61"/>
        <item m="1" x="100"/>
        <item m="1" x="129"/>
        <item m="1" x="142"/>
        <item m="1" x="204"/>
        <item m="1" x="272"/>
        <item m="1" x="317"/>
        <item m="1" x="75"/>
        <item m="1" x="145"/>
        <item m="1" x="157"/>
        <item m="1" x="143"/>
        <item m="1" x="298"/>
        <item m="1" x="76"/>
        <item m="1" x="112"/>
        <item m="1" x="144"/>
        <item m="1" x="216"/>
        <item m="1" x="310"/>
        <item m="1" x="319"/>
        <item m="1" x="63"/>
        <item m="1" x="95"/>
        <item m="1" x="247"/>
        <item m="1" x="248"/>
        <item m="1" x="134"/>
        <item m="1" x="177"/>
        <item m="1" x="279"/>
        <item m="1" x="299"/>
        <item m="1" x="311"/>
        <item m="1" x="192"/>
        <item m="1" x="178"/>
        <item m="1" x="187"/>
        <item m="1" x="120"/>
        <item m="1" x="149"/>
        <item m="1" x="325"/>
        <item m="1" x="224"/>
        <item m="1" x="105"/>
        <item m="1" x="241"/>
        <item m="1" x="193"/>
        <item m="1" x="330"/>
        <item m="1" x="209"/>
        <item m="1" x="220"/>
        <item m="1" x="135"/>
        <item m="1" x="113"/>
        <item m="1" x="300"/>
        <item m="1" x="306"/>
        <item m="1" x="291"/>
        <item m="1" x="188"/>
        <item m="1" x="77"/>
        <item m="1" x="179"/>
        <item m="1" x="189"/>
        <item m="1" x="283"/>
        <item m="1" x="284"/>
        <item m="1" x="69"/>
        <item m="1" x="168"/>
        <item m="1" x="73"/>
        <item m="1" x="83"/>
        <item m="1" x="121"/>
        <item m="1" x="163"/>
        <item m="1" x="258"/>
        <item m="1" x="280"/>
        <item m="1" x="217"/>
        <item m="1" x="292"/>
        <item m="1" x="106"/>
        <item m="1" x="130"/>
        <item m="1" x="259"/>
        <item m="1" x="194"/>
        <item m="1" x="125"/>
        <item m="1" x="201"/>
        <item m="1" x="242"/>
        <item m="1" x="253"/>
        <item m="1" x="96"/>
        <item m="1" x="148"/>
        <item m="1" x="304"/>
        <item m="1" x="136"/>
        <item m="1" x="288"/>
        <item m="1" x="232"/>
        <item m="1" x="218"/>
        <item m="1" x="181"/>
        <item m="1" x="137"/>
        <item m="1" x="89"/>
        <item m="1" x="183"/>
        <item m="1" x="318"/>
        <item m="1" x="210"/>
        <item m="1" x="117"/>
        <item m="1" x="312"/>
        <item m="1" x="314"/>
        <item m="1" x="84"/>
        <item m="1" x="225"/>
        <item m="1" x="281"/>
        <item m="1" x="315"/>
        <item m="1" x="107"/>
        <item m="1" x="307"/>
        <item m="1" x="285"/>
        <item m="1" x="165"/>
        <item m="1" x="273"/>
        <item m="1" x="169"/>
        <item m="1" x="313"/>
        <item m="1" x="320"/>
        <item m="1" x="219"/>
        <item m="1" x="146"/>
        <item m="1" x="150"/>
        <item m="1" x="226"/>
        <item m="1" x="114"/>
        <item m="1" x="118"/>
        <item m="1" x="158"/>
        <item m="1" x="286"/>
        <item m="1" x="138"/>
        <item m="1" x="101"/>
        <item m="1" x="115"/>
        <item m="1" x="151"/>
        <item m="1" x="263"/>
        <item m="1" x="326"/>
        <item m="1" x="260"/>
        <item m="1" x="308"/>
        <item m="1" x="122"/>
        <item m="1" x="254"/>
        <item m="1" x="327"/>
        <item m="1" x="274"/>
        <item m="1" x="182"/>
        <item m="1" x="227"/>
        <item m="1" x="236"/>
        <item m="1" x="205"/>
        <item m="1" x="74"/>
        <item m="1" x="85"/>
        <item m="1" x="184"/>
        <item m="1" x="321"/>
        <item m="1" x="282"/>
        <item m="1" x="322"/>
        <item m="1" x="64"/>
        <item m="1" x="108"/>
        <item m="1" x="228"/>
        <item m="1" x="245"/>
        <item m="1" x="199"/>
        <item m="1" x="229"/>
        <item m="1" x="159"/>
        <item m="1" x="97"/>
        <item m="1" x="116"/>
        <item m="1" x="195"/>
        <item m="1" x="238"/>
        <item m="1" x="255"/>
        <item m="1" x="80"/>
        <item m="1" x="289"/>
        <item m="1" x="131"/>
        <item x="62"/>
      </items>
    </pivotField>
    <pivotField axis="axisRow" compact="0" outline="0" showAll="0" numFmtId="46">
      <items count="10">
        <item m="1" x="6"/>
        <item m="1" x="3"/>
        <item m="1" x="5"/>
        <item m="1" x="4"/>
        <item x="2"/>
        <item m="1" x="7"/>
        <item m="1" x="8"/>
        <item x="0"/>
        <item x="1"/>
        <item t="default"/>
      </items>
    </pivotField>
  </pivotFields>
  <rowFields count="6">
    <field x="6"/>
    <field x="0"/>
    <field x="3"/>
    <field x="4"/>
    <field x="5"/>
    <field x="7"/>
  </rowFields>
  <rowItems count="2">
    <i>
      <x v="29"/>
      <x v="47"/>
      <x v="45"/>
      <x v="192"/>
      <x v="246"/>
      <x v="8"/>
    </i>
    <i>
      <x v="69"/>
      <x v="12"/>
      <x v="153"/>
      <x v="156"/>
      <x v="156"/>
      <x v="8"/>
    </i>
  </rowItems>
  <colItems count="1">
    <i/>
  </colItems>
  <pageFields count="2">
    <pageField fld="1" item="1" hier="0"/>
    <pageField fld="2" item="0" hier="0"/>
  </pageFields>
  <formats count="6">
    <format dxfId="2">
      <pivotArea outline="0" fieldPosition="0" dataOnly="0" labelOnly="1">
        <references count="2">
          <reference field="1" count="1">
            <x v="0"/>
          </reference>
          <reference field="2" count="1">
            <x v="0"/>
          </reference>
        </references>
      </pivotArea>
    </format>
    <format dxfId="3">
      <pivotArea outline="0" fieldPosition="0" dataOnly="0" labelOnly="1">
        <references count="2">
          <reference field="1" count="1">
            <x v="0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2">
          <reference field="1" count="1">
            <x v="0"/>
          </reference>
          <reference field="2" count="1">
            <x v="0"/>
          </reference>
        </references>
      </pivotArea>
    </format>
    <format dxfId="5">
      <pivotArea outline="0" fieldPosition="5" axis="axisRow" dataOnly="0" field="7" labelOnly="1" type="button"/>
    </format>
    <format dxfId="5">
      <pivotArea outline="0" fieldPosition="4" axis="axisRow" dataOnly="0" field="5" labelOnly="1" type="button"/>
    </format>
    <format dxfId="5">
      <pivotArea outline="0" fieldPosition="0" axis="axisRow" dataOnly="0" field="6" labelOnly="1" type="button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rowGrandTotals="0" colGrandTotals="0" itemPrintTitles="1" compactData="0" updatedVersion="2" indent="0" showMemberPropertyTips="1">
  <location ref="H5:M26" firstHeaderRow="1" firstDataRow="1" firstDataCol="6" rowPageCount="2" colPageCount="1"/>
  <pivotFields count="8">
    <pivotField axis="axisRow" compact="0" outline="0" showAll="0" numFmtId="1" defaultSubtotal="0">
      <items count="101">
        <item x="0"/>
        <item x="1"/>
        <item x="5"/>
        <item x="3"/>
        <item x="2"/>
        <item x="7"/>
        <item x="4"/>
        <item x="8"/>
        <item x="6"/>
        <item x="11"/>
        <item x="12"/>
        <item x="19"/>
        <item x="9"/>
        <item x="13"/>
        <item x="10"/>
        <item x="14"/>
        <item x="23"/>
        <item x="18"/>
        <item x="17"/>
        <item m="1" x="81"/>
        <item x="15"/>
        <item x="27"/>
        <item m="1" x="87"/>
        <item x="36"/>
        <item x="16"/>
        <item x="20"/>
        <item x="35"/>
        <item x="39"/>
        <item x="25"/>
        <item x="24"/>
        <item x="22"/>
        <item x="26"/>
        <item x="21"/>
        <item x="29"/>
        <item x="30"/>
        <item x="31"/>
        <item x="32"/>
        <item x="33"/>
        <item x="38"/>
        <item x="37"/>
        <item x="55"/>
        <item x="34"/>
        <item x="28"/>
        <item x="40"/>
        <item x="50"/>
        <item x="49"/>
        <item x="42"/>
        <item x="43"/>
        <item x="45"/>
        <item x="44"/>
        <item x="51"/>
        <item x="52"/>
        <item x="41"/>
        <item x="48"/>
        <item x="46"/>
        <item x="47"/>
        <item x="54"/>
        <item x="53"/>
        <item x="57"/>
        <item x="59"/>
        <item x="58"/>
        <item x="56"/>
        <item x="60"/>
        <item x="61"/>
        <item m="1" x="78"/>
        <item m="1" x="69"/>
        <item m="1" x="98"/>
        <item m="1" x="90"/>
        <item m="1" x="80"/>
        <item m="1" x="71"/>
        <item m="1" x="100"/>
        <item m="1" x="92"/>
        <item m="1" x="83"/>
        <item m="1" x="73"/>
        <item m="1" x="64"/>
        <item m="1" x="94"/>
        <item m="1" x="85"/>
        <item m="1" x="75"/>
        <item m="1" x="66"/>
        <item m="1" x="95"/>
        <item m="1" x="86"/>
        <item m="1" x="76"/>
        <item m="1" x="67"/>
        <item m="1" x="96"/>
        <item m="1" x="88"/>
        <item m="1" x="77"/>
        <item m="1" x="68"/>
        <item m="1" x="97"/>
        <item m="1" x="89"/>
        <item m="1" x="79"/>
        <item m="1" x="70"/>
        <item m="1" x="99"/>
        <item m="1" x="91"/>
        <item m="1" x="82"/>
        <item m="1" x="72"/>
        <item m="1" x="63"/>
        <item m="1" x="93"/>
        <item m="1" x="84"/>
        <item m="1" x="74"/>
        <item m="1" x="65"/>
        <item x="62"/>
      </items>
    </pivotField>
    <pivotField axis="axisPage" compact="0" outline="0" showAll="0">
      <items count="6">
        <item x="0"/>
        <item x="1"/>
        <item x="2"/>
        <item m="1" x="4"/>
        <item m="1" x="3"/>
        <item t="default"/>
      </items>
    </pivotField>
    <pivotField axis="axisPage" compact="0" outline="0" showAll="0">
      <items count="6">
        <item x="1"/>
        <item x="0"/>
        <item x="2"/>
        <item m="1" x="3"/>
        <item m="1" x="4"/>
        <item t="default"/>
      </items>
    </pivotField>
    <pivotField axis="axisRow" compact="0" outline="0" showAll="0" defaultSubtotal="0">
      <items count="203">
        <item m="1" x="103"/>
        <item x="62"/>
        <item m="1" x="113"/>
        <item m="1" x="121"/>
        <item m="1" x="127"/>
        <item m="1" x="138"/>
        <item m="1" x="146"/>
        <item m="1" x="157"/>
        <item m="1" x="166"/>
        <item m="1" x="176"/>
        <item m="1" x="150"/>
        <item m="1" x="107"/>
        <item m="1" x="139"/>
        <item m="1" x="155"/>
        <item m="1" x="92"/>
        <item m="1" x="147"/>
        <item m="1" x="198"/>
        <item m="1" x="77"/>
        <item m="1" x="177"/>
        <item m="1" x="88"/>
        <item m="1" x="141"/>
        <item m="1" x="181"/>
        <item m="1" x="115"/>
        <item m="1" x="128"/>
        <item m="1" x="99"/>
        <item m="1" x="151"/>
        <item m="1" x="158"/>
        <item m="1" x="167"/>
        <item m="1" x="82"/>
        <item m="1" x="130"/>
        <item m="1" x="100"/>
        <item m="1" x="112"/>
        <item m="1" x="160"/>
        <item m="1" x="97"/>
        <item x="18"/>
        <item m="1" x="144"/>
        <item m="1" x="191"/>
        <item m="1" x="184"/>
        <item m="1" x="101"/>
        <item m="1" x="202"/>
        <item m="1" x="80"/>
        <item m="1" x="172"/>
        <item m="1" x="70"/>
        <item m="1" x="65"/>
        <item m="1" x="161"/>
        <item x="43"/>
        <item m="1" x="185"/>
        <item m="1" x="174"/>
        <item m="1" x="142"/>
        <item m="1" x="73"/>
        <item m="1" x="91"/>
        <item m="1" x="173"/>
        <item m="1" x="109"/>
        <item m="1" x="94"/>
        <item m="1" x="106"/>
        <item m="1" x="182"/>
        <item m="1" x="143"/>
        <item m="1" x="129"/>
        <item m="1" x="154"/>
        <item m="1" x="81"/>
        <item m="1" x="87"/>
        <item m="1" x="163"/>
        <item m="1" x="117"/>
        <item m="1" x="93"/>
        <item m="1" x="201"/>
        <item m="1" x="96"/>
        <item m="1" x="118"/>
        <item m="1" x="102"/>
        <item m="1" x="152"/>
        <item m="1" x="63"/>
        <item m="1" x="159"/>
        <item m="1" x="164"/>
        <item m="1" x="192"/>
        <item m="1" x="68"/>
        <item m="1" x="178"/>
        <item m="1" x="122"/>
        <item m="1" x="170"/>
        <item m="1" x="104"/>
        <item m="1" x="199"/>
        <item m="1" x="136"/>
        <item m="1" x="76"/>
        <item m="1" x="89"/>
        <item m="1" x="111"/>
        <item m="1" x="78"/>
        <item m="1" x="137"/>
        <item m="1" x="123"/>
        <item m="1" x="189"/>
        <item m="1" x="153"/>
        <item x="23"/>
        <item m="1" x="71"/>
        <item m="1" x="90"/>
        <item m="1" x="148"/>
        <item m="1" x="79"/>
        <item m="1" x="69"/>
        <item m="1" x="119"/>
        <item m="1" x="85"/>
        <item m="1" x="72"/>
        <item m="1" x="193"/>
        <item m="1" x="133"/>
        <item m="1" x="195"/>
        <item m="1" x="179"/>
        <item m="1" x="105"/>
        <item m="1" x="86"/>
        <item m="1" x="145"/>
        <item m="1" x="134"/>
        <item m="1" x="114"/>
        <item m="1" x="180"/>
        <item m="1" x="162"/>
        <item m="1" x="165"/>
        <item m="1" x="120"/>
        <item m="1" x="149"/>
        <item m="1" x="108"/>
        <item m="1" x="168"/>
        <item m="1" x="190"/>
        <item m="1" x="131"/>
        <item m="1" x="183"/>
        <item m="1" x="95"/>
        <item m="1" x="169"/>
        <item m="1" x="186"/>
        <item m="1" x="197"/>
        <item m="1" x="175"/>
        <item m="1" x="171"/>
        <item m="1" x="66"/>
        <item m="1" x="116"/>
        <item m="1" x="110"/>
        <item m="1" x="126"/>
        <item m="1" x="156"/>
        <item m="1" x="74"/>
        <item m="1" x="83"/>
        <item m="1" x="194"/>
        <item m="1" x="187"/>
        <item m="1" x="124"/>
        <item m="1" x="67"/>
        <item m="1" x="132"/>
        <item m="1" x="125"/>
        <item m="1" x="140"/>
        <item m="1" x="98"/>
        <item m="1" x="135"/>
        <item m="1" x="75"/>
        <item m="1" x="84"/>
        <item m="1" x="188"/>
        <item m="1" x="196"/>
        <item m="1" x="200"/>
        <item m="1" x="6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9"/>
        <item x="20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</items>
    </pivotField>
    <pivotField axis="axisRow" compact="0" outline="0" showAll="0" defaultSubtotal="0">
      <items count="207">
        <item m="1" x="72"/>
        <item m="1" x="62"/>
        <item m="1" x="73"/>
        <item m="1" x="83"/>
        <item m="1" x="92"/>
        <item m="1" x="110"/>
        <item m="1" x="117"/>
        <item m="1" x="128"/>
        <item m="1" x="134"/>
        <item m="1" x="145"/>
        <item m="1" x="149"/>
        <item m="1" x="179"/>
        <item m="1" x="186"/>
        <item m="1" x="160"/>
        <item x="59"/>
        <item m="1" x="201"/>
        <item m="1" x="74"/>
        <item m="1" x="93"/>
        <item m="1" x="118"/>
        <item m="1" x="135"/>
        <item m="1" x="150"/>
        <item m="1" x="173"/>
        <item m="1" x="189"/>
        <item m="1" x="205"/>
        <item m="1" x="71"/>
        <item m="1" x="175"/>
        <item m="1" x="129"/>
        <item m="1" x="170"/>
        <item m="1" x="177"/>
        <item m="1" x="125"/>
        <item m="1" x="122"/>
        <item m="1" x="138"/>
        <item m="1" x="126"/>
        <item m="1" x="139"/>
        <item m="1" x="124"/>
        <item m="1" x="146"/>
        <item m="1" x="174"/>
        <item m="1" x="119"/>
        <item m="1" x="104"/>
        <item m="1" x="85"/>
        <item m="1" x="96"/>
        <item m="1" x="100"/>
        <item m="1" x="192"/>
        <item m="1" x="130"/>
        <item m="1" x="155"/>
        <item m="1" x="156"/>
        <item m="1" x="152"/>
        <item m="1" x="105"/>
        <item m="1" x="193"/>
        <item m="1" x="157"/>
        <item m="1" x="81"/>
        <item m="1" x="190"/>
        <item m="1" x="94"/>
        <item m="1" x="148"/>
        <item m="1" x="151"/>
        <item m="1" x="61"/>
        <item m="1" x="163"/>
        <item m="1" x="77"/>
        <item m="1" x="120"/>
        <item m="1" x="111"/>
        <item m="1" x="162"/>
        <item m="1" x="115"/>
        <item m="1" x="188"/>
        <item m="1" x="103"/>
        <item m="1" x="102"/>
        <item m="1" x="97"/>
        <item m="1" x="132"/>
        <item m="1" x="176"/>
        <item m="1" x="89"/>
        <item m="1" x="112"/>
        <item m="1" x="141"/>
        <item m="1" x="66"/>
        <item m="1" x="196"/>
        <item m="1" x="116"/>
        <item m="1" x="69"/>
        <item m="1" x="171"/>
        <item m="1" x="191"/>
        <item m="1" x="172"/>
        <item m="1" x="79"/>
        <item m="1" x="198"/>
        <item m="1" x="90"/>
        <item m="1" x="154"/>
        <item m="1" x="178"/>
        <item x="8"/>
        <item m="1" x="202"/>
        <item m="1" x="167"/>
        <item m="1" x="86"/>
        <item m="1" x="131"/>
        <item m="1" x="147"/>
        <item m="1" x="140"/>
        <item m="1" x="99"/>
        <item m="1" x="142"/>
        <item m="1" x="181"/>
        <item m="1" x="165"/>
        <item m="1" x="63"/>
        <item m="1" x="91"/>
        <item m="1" x="168"/>
        <item m="1" x="113"/>
        <item m="1" x="136"/>
        <item m="1" x="82"/>
        <item m="1" x="161"/>
        <item m="1" x="68"/>
        <item m="1" x="166"/>
        <item m="1" x="199"/>
        <item m="1" x="60"/>
        <item m="1" x="101"/>
        <item m="1" x="75"/>
        <item m="1" x="182"/>
        <item m="1" x="187"/>
        <item m="1" x="204"/>
        <item m="1" x="144"/>
        <item m="1" x="127"/>
        <item m="1" x="184"/>
        <item m="1" x="158"/>
        <item m="1" x="87"/>
        <item m="1" x="64"/>
        <item m="1" x="70"/>
        <item m="1" x="107"/>
        <item m="1" x="65"/>
        <item m="1" x="143"/>
        <item m="1" x="183"/>
        <item m="1" x="137"/>
        <item m="1" x="153"/>
        <item m="1" x="185"/>
        <item m="1" x="123"/>
        <item m="1" x="108"/>
        <item m="1" x="98"/>
        <item m="1" x="88"/>
        <item m="1" x="76"/>
        <item m="1" x="159"/>
        <item m="1" x="194"/>
        <item m="1" x="200"/>
        <item m="1" x="169"/>
        <item m="1" x="80"/>
        <item m="1" x="95"/>
        <item m="1" x="67"/>
        <item m="1" x="195"/>
        <item m="1" x="164"/>
        <item m="1" x="206"/>
        <item m="1" x="180"/>
        <item m="1" x="203"/>
        <item m="1" x="133"/>
        <item m="1" x="197"/>
        <item m="1" x="121"/>
        <item m="1" x="78"/>
        <item m="1" x="84"/>
        <item m="1" x="106"/>
        <item m="1" x="114"/>
        <item x="0"/>
        <item x="1"/>
        <item x="2"/>
        <item x="3"/>
        <item x="4"/>
        <item x="5"/>
        <item x="6"/>
        <item x="7"/>
        <item x="9"/>
        <item x="11"/>
        <item x="10"/>
        <item x="12"/>
        <item x="13"/>
        <item x="15"/>
        <item x="18"/>
        <item x="21"/>
        <item x="22"/>
        <item x="14"/>
        <item x="17"/>
        <item x="23"/>
        <item x="31"/>
        <item x="16"/>
        <item x="19"/>
        <item x="35"/>
        <item x="24"/>
        <item x="20"/>
        <item x="25"/>
        <item x="26"/>
        <item x="27"/>
        <item x="28"/>
        <item x="29"/>
        <item x="32"/>
        <item x="40"/>
        <item x="30"/>
        <item x="37"/>
        <item x="38"/>
        <item x="45"/>
        <item x="43"/>
        <item x="44"/>
        <item x="49"/>
        <item x="39"/>
        <item x="33"/>
        <item x="34"/>
        <item x="36"/>
        <item x="41"/>
        <item x="42"/>
        <item x="46"/>
        <item x="53"/>
        <item x="50"/>
        <item x="51"/>
        <item x="47"/>
        <item x="48"/>
        <item x="55"/>
        <item x="52"/>
        <item x="54"/>
        <item x="56"/>
        <item m="1" x="109"/>
        <item x="58"/>
        <item x="57"/>
      </items>
    </pivotField>
    <pivotField axis="axisRow" compact="0" outline="0" showAll="0" numFmtId="46" defaultSubtotal="0">
      <items count="262">
        <item x="62"/>
        <item m="1" x="151"/>
        <item m="1" x="191"/>
        <item m="1" x="206"/>
        <item m="1" x="220"/>
        <item m="1" x="229"/>
        <item m="1" x="246"/>
        <item m="1" x="257"/>
        <item m="1" x="78"/>
        <item m="1" x="88"/>
        <item m="1" x="104"/>
        <item m="1" x="115"/>
        <item m="1" x="152"/>
        <item m="1" x="160"/>
        <item m="1" x="140"/>
        <item m="1" x="111"/>
        <item m="1" x="136"/>
        <item m="1" x="162"/>
        <item m="1" x="178"/>
        <item m="1" x="187"/>
        <item m="1" x="199"/>
        <item m="1" x="205"/>
        <item m="1" x="228"/>
        <item m="1" x="245"/>
        <item m="1" x="256"/>
        <item m="1" x="217"/>
        <item m="1" x="225"/>
        <item m="1" x="86"/>
        <item m="1" x="232"/>
        <item m="1" x="147"/>
        <item m="1" x="252"/>
        <item m="1" x="95"/>
        <item m="1" x="138"/>
        <item m="1" x="110"/>
        <item m="1" x="250"/>
        <item m="1" x="173"/>
        <item m="1" x="254"/>
        <item m="1" x="247"/>
        <item m="1" x="165"/>
        <item m="1" x="166"/>
        <item m="1" x="96"/>
        <item m="1" x="194"/>
        <item m="1" x="253"/>
        <item m="1" x="260"/>
        <item m="1" x="81"/>
        <item m="1" x="243"/>
        <item m="1" x="203"/>
        <item m="1" x="201"/>
        <item m="1" x="255"/>
        <item m="1" x="134"/>
        <item m="1" x="100"/>
        <item m="1" x="249"/>
        <item m="1" x="83"/>
        <item m="1" x="223"/>
        <item m="1" x="126"/>
        <item m="1" x="242"/>
        <item m="1" x="107"/>
        <item m="1" x="74"/>
        <item m="1" x="94"/>
        <item m="1" x="182"/>
        <item m="1" x="181"/>
        <item m="1" x="202"/>
        <item m="1" x="141"/>
        <item m="1" x="196"/>
        <item m="1" x="158"/>
        <item m="1" x="193"/>
        <item m="1" x="218"/>
        <item m="1" x="106"/>
        <item m="1" x="261"/>
        <item m="1" x="227"/>
        <item m="1" x="219"/>
        <item m="1" x="176"/>
        <item m="1" x="169"/>
        <item x="63"/>
        <item m="1" x="119"/>
        <item m="1" x="142"/>
        <item m="1" x="125"/>
        <item m="1" x="239"/>
        <item m="1" x="118"/>
        <item m="1" x="156"/>
        <item m="1" x="221"/>
        <item m="1" x="180"/>
        <item m="1" x="184"/>
        <item m="1" x="248"/>
        <item m="1" x="258"/>
        <item x="1"/>
        <item m="1" x="231"/>
        <item m="1" x="133"/>
        <item m="1" x="113"/>
        <item m="1" x="171"/>
        <item m="1" x="80"/>
        <item m="1" x="97"/>
        <item m="1" x="146"/>
        <item m="1" x="67"/>
        <item m="1" x="189"/>
        <item m="1" x="71"/>
        <item m="1" x="211"/>
        <item m="1" x="75"/>
        <item m="1" x="89"/>
        <item m="1" x="192"/>
        <item m="1" x="124"/>
        <item m="1" x="215"/>
        <item m="1" x="103"/>
        <item m="1" x="179"/>
        <item x="16"/>
        <item m="1" x="259"/>
        <item m="1" x="109"/>
        <item m="1" x="233"/>
        <item m="1" x="185"/>
        <item m="1" x="234"/>
        <item m="1" x="237"/>
        <item m="1" x="116"/>
        <item m="1" x="91"/>
        <item m="1" x="208"/>
        <item m="1" x="65"/>
        <item m="1" x="207"/>
        <item m="1" x="79"/>
        <item m="1" x="200"/>
        <item m="1" x="238"/>
        <item m="1" x="99"/>
        <item m="1" x="112"/>
        <item m="1" x="127"/>
        <item m="1" x="188"/>
        <item m="1" x="153"/>
        <item m="1" x="170"/>
        <item m="1" x="132"/>
        <item m="1" x="226"/>
        <item m="1" x="137"/>
        <item m="1" x="183"/>
        <item m="1" x="66"/>
        <item m="1" x="129"/>
        <item m="1" x="144"/>
        <item m="1" x="105"/>
        <item m="1" x="108"/>
        <item m="1" x="222"/>
        <item m="1" x="163"/>
        <item m="1" x="101"/>
        <item m="1" x="131"/>
        <item m="1" x="172"/>
        <item m="1" x="157"/>
        <item m="1" x="214"/>
        <item m="1" x="114"/>
        <item m="1" x="236"/>
        <item m="1" x="128"/>
        <item m="1" x="175"/>
        <item m="1" x="73"/>
        <item m="1" x="251"/>
        <item m="1" x="241"/>
        <item x="0"/>
        <item x="2"/>
        <item x="3"/>
        <item x="4"/>
        <item x="5"/>
        <item x="6"/>
        <item x="7"/>
        <item x="8"/>
        <item x="9"/>
        <item m="1" x="70"/>
        <item x="11"/>
        <item m="1" x="72"/>
        <item m="1" x="230"/>
        <item m="1" x="168"/>
        <item m="1" x="143"/>
        <item m="1" x="139"/>
        <item m="1" x="213"/>
        <item m="1" x="186"/>
        <item m="1" x="82"/>
        <item m="1" x="177"/>
        <item m="1" x="210"/>
        <item m="1" x="123"/>
        <item m="1" x="85"/>
        <item m="1" x="87"/>
        <item m="1" x="121"/>
        <item m="1" x="240"/>
        <item m="1" x="150"/>
        <item m="1" x="84"/>
        <item m="1" x="69"/>
        <item m="1" x="244"/>
        <item m="1" x="155"/>
        <item m="1" x="77"/>
        <item m="1" x="120"/>
        <item m="1" x="149"/>
        <item m="1" x="198"/>
        <item m="1" x="122"/>
        <item m="1" x="235"/>
        <item m="1" x="117"/>
        <item m="1" x="197"/>
        <item m="1" x="76"/>
        <item m="1" x="195"/>
        <item m="1" x="154"/>
        <item m="1" x="130"/>
        <item m="1" x="93"/>
        <item m="1" x="164"/>
        <item m="1" x="204"/>
        <item x="10"/>
        <item x="12"/>
        <item x="13"/>
        <item x="15"/>
        <item m="1" x="64"/>
        <item m="1" x="68"/>
        <item m="1" x="102"/>
        <item m="1" x="90"/>
        <item m="1" x="216"/>
        <item x="19"/>
        <item x="22"/>
        <item x="23"/>
        <item x="14"/>
        <item x="17"/>
        <item x="18"/>
        <item x="24"/>
        <item x="27"/>
        <item x="33"/>
        <item m="1" x="174"/>
        <item m="1" x="145"/>
        <item m="1" x="92"/>
        <item m="1" x="209"/>
        <item m="1" x="167"/>
        <item m="1" x="135"/>
        <item x="20"/>
        <item x="37"/>
        <item m="1" x="98"/>
        <item x="25"/>
        <item x="21"/>
        <item x="26"/>
        <item x="28"/>
        <item x="29"/>
        <item x="30"/>
        <item x="31"/>
        <item x="34"/>
        <item x="42"/>
        <item x="32"/>
        <item x="39"/>
        <item x="40"/>
        <item x="47"/>
        <item m="1" x="190"/>
        <item m="1" x="224"/>
        <item x="45"/>
        <item x="46"/>
        <item x="51"/>
        <item m="1" x="161"/>
        <item m="1" x="159"/>
        <item m="1" x="148"/>
        <item x="41"/>
        <item x="35"/>
        <item x="36"/>
        <item x="38"/>
        <item x="43"/>
        <item x="44"/>
        <item x="48"/>
        <item x="55"/>
        <item x="52"/>
        <item x="53"/>
        <item x="49"/>
        <item x="50"/>
        <item x="58"/>
        <item x="54"/>
        <item x="56"/>
        <item x="57"/>
        <item x="59"/>
        <item m="1" x="212"/>
        <item x="61"/>
        <item x="60"/>
      </items>
    </pivotField>
    <pivotField axis="axisRow" compact="0" outline="0" showAll="0" sortType="ascending" numFmtId="46" defaultSubtotal="0">
      <items count="331">
        <item m="1" x="246"/>
        <item x="41"/>
        <item m="1" x="81"/>
        <item m="1" x="170"/>
        <item m="1" x="86"/>
        <item x="46"/>
        <item x="37"/>
        <item m="1" x="166"/>
        <item x="32"/>
        <item x="19"/>
        <item m="1" x="239"/>
        <item m="1" x="301"/>
        <item m="1" x="78"/>
        <item m="1" x="102"/>
        <item x="33"/>
        <item m="1" x="152"/>
        <item x="3"/>
        <item m="1" x="323"/>
        <item x="15"/>
        <item m="1" x="171"/>
        <item x="20"/>
        <item m="1" x="293"/>
        <item x="54"/>
        <item m="1" x="233"/>
        <item m="1" x="294"/>
        <item x="1"/>
        <item m="1" x="87"/>
        <item x="44"/>
        <item m="1" x="206"/>
        <item x="43"/>
        <item m="1" x="230"/>
        <item m="1" x="249"/>
        <item x="14"/>
        <item x="47"/>
        <item x="56"/>
        <item x="55"/>
        <item m="1" x="126"/>
        <item m="1" x="164"/>
        <item m="1" x="202"/>
        <item m="1" x="222"/>
        <item x="4"/>
        <item x="16"/>
        <item m="1" x="196"/>
        <item m="1" x="264"/>
        <item m="1" x="82"/>
        <item m="1" x="92"/>
        <item x="27"/>
        <item m="1" x="123"/>
        <item m="1" x="119"/>
        <item x="11"/>
        <item m="1" x="103"/>
        <item m="1" x="65"/>
        <item m="1" x="124"/>
        <item m="1" x="324"/>
        <item x="21"/>
        <item x="26"/>
        <item m="1" x="147"/>
        <item m="1" x="160"/>
        <item x="5"/>
        <item m="1" x="139"/>
        <item x="29"/>
        <item m="1" x="214"/>
        <item x="28"/>
        <item x="50"/>
        <item m="1" x="109"/>
        <item x="60"/>
        <item m="1" x="90"/>
        <item x="40"/>
        <item m="1" x="197"/>
        <item x="9"/>
        <item x="57"/>
        <item x="2"/>
        <item x="24"/>
        <item m="1" x="88"/>
        <item x="42"/>
        <item m="1" x="190"/>
        <item m="1" x="270"/>
        <item x="10"/>
        <item x="22"/>
        <item x="23"/>
        <item x="17"/>
        <item x="18"/>
        <item x="51"/>
        <item m="1" x="267"/>
        <item m="1" x="243"/>
        <item x="30"/>
        <item m="1" x="287"/>
        <item m="1" x="237"/>
        <item x="6"/>
        <item x="39"/>
        <item m="1" x="295"/>
        <item x="31"/>
        <item m="1" x="172"/>
        <item m="1" x="185"/>
        <item m="1" x="211"/>
        <item x="12"/>
        <item m="1" x="98"/>
        <item x="13"/>
        <item m="1" x="140"/>
        <item m="1" x="167"/>
        <item x="34"/>
        <item m="1" x="93"/>
        <item x="45"/>
        <item m="1" x="212"/>
        <item m="1" x="305"/>
        <item m="1" x="309"/>
        <item m="1" x="91"/>
        <item x="53"/>
        <item x="8"/>
        <item m="1" x="198"/>
        <item m="1" x="265"/>
        <item x="38"/>
        <item m="1" x="268"/>
        <item m="1" x="153"/>
        <item m="1" x="266"/>
        <item m="1" x="234"/>
        <item m="1" x="110"/>
        <item m="1" x="180"/>
        <item x="0"/>
        <item m="1" x="302"/>
        <item m="1" x="154"/>
        <item m="1" x="240"/>
        <item m="1" x="275"/>
        <item m="1" x="71"/>
        <item m="1" x="161"/>
        <item m="1" x="173"/>
        <item x="48"/>
        <item x="49"/>
        <item x="35"/>
        <item m="1" x="203"/>
        <item x="7"/>
        <item m="1" x="174"/>
        <item m="1" x="250"/>
        <item m="1" x="261"/>
        <item x="36"/>
        <item m="1" x="235"/>
        <item m="1" x="316"/>
        <item x="25"/>
        <item m="1" x="231"/>
        <item m="1" x="132"/>
        <item m="1" x="155"/>
        <item m="1" x="271"/>
        <item x="52"/>
        <item m="1" x="251"/>
        <item m="1" x="66"/>
        <item m="1" x="162"/>
        <item x="58"/>
        <item m="1" x="141"/>
        <item m="1" x="276"/>
        <item m="1" x="244"/>
        <item m="1" x="207"/>
        <item m="1" x="156"/>
        <item m="1" x="303"/>
        <item m="1" x="290"/>
        <item m="1" x="200"/>
        <item m="1" x="213"/>
        <item m="1" x="277"/>
        <item m="1" x="72"/>
        <item m="1" x="223"/>
        <item m="1" x="133"/>
        <item m="1" x="94"/>
        <item m="1" x="79"/>
        <item m="1" x="252"/>
        <item m="1" x="127"/>
        <item m="1" x="215"/>
        <item m="1" x="262"/>
        <item m="1" x="278"/>
        <item m="1" x="67"/>
        <item m="1" x="208"/>
        <item x="59"/>
        <item m="1" x="221"/>
        <item m="1" x="256"/>
        <item m="1" x="269"/>
        <item m="1" x="296"/>
        <item m="1" x="328"/>
        <item m="1" x="68"/>
        <item m="1" x="111"/>
        <item m="1" x="175"/>
        <item m="1" x="186"/>
        <item m="1" x="257"/>
        <item m="1" x="176"/>
        <item m="1" x="297"/>
        <item m="1" x="329"/>
        <item m="1" x="99"/>
        <item m="1" x="128"/>
        <item m="1" x="191"/>
        <item m="1" x="70"/>
        <item m="1" x="104"/>
        <item x="61"/>
        <item m="1" x="100"/>
        <item m="1" x="129"/>
        <item m="1" x="142"/>
        <item m="1" x="204"/>
        <item m="1" x="272"/>
        <item m="1" x="317"/>
        <item m="1" x="75"/>
        <item m="1" x="145"/>
        <item m="1" x="157"/>
        <item m="1" x="143"/>
        <item m="1" x="298"/>
        <item m="1" x="76"/>
        <item m="1" x="112"/>
        <item m="1" x="144"/>
        <item m="1" x="216"/>
        <item m="1" x="310"/>
        <item m="1" x="319"/>
        <item m="1" x="63"/>
        <item m="1" x="95"/>
        <item m="1" x="247"/>
        <item m="1" x="248"/>
        <item m="1" x="134"/>
        <item m="1" x="177"/>
        <item m="1" x="279"/>
        <item m="1" x="299"/>
        <item m="1" x="311"/>
        <item m="1" x="192"/>
        <item m="1" x="178"/>
        <item m="1" x="187"/>
        <item m="1" x="120"/>
        <item m="1" x="149"/>
        <item m="1" x="325"/>
        <item m="1" x="224"/>
        <item m="1" x="105"/>
        <item m="1" x="241"/>
        <item m="1" x="193"/>
        <item m="1" x="330"/>
        <item m="1" x="209"/>
        <item m="1" x="220"/>
        <item m="1" x="135"/>
        <item m="1" x="113"/>
        <item m="1" x="300"/>
        <item m="1" x="306"/>
        <item m="1" x="291"/>
        <item m="1" x="188"/>
        <item m="1" x="77"/>
        <item m="1" x="179"/>
        <item m="1" x="189"/>
        <item m="1" x="283"/>
        <item m="1" x="284"/>
        <item m="1" x="69"/>
        <item m="1" x="168"/>
        <item m="1" x="73"/>
        <item m="1" x="83"/>
        <item m="1" x="121"/>
        <item m="1" x="163"/>
        <item m="1" x="258"/>
        <item m="1" x="280"/>
        <item m="1" x="217"/>
        <item m="1" x="292"/>
        <item m="1" x="106"/>
        <item m="1" x="130"/>
        <item m="1" x="259"/>
        <item m="1" x="194"/>
        <item m="1" x="125"/>
        <item m="1" x="201"/>
        <item m="1" x="242"/>
        <item m="1" x="253"/>
        <item m="1" x="96"/>
        <item m="1" x="148"/>
        <item m="1" x="304"/>
        <item m="1" x="136"/>
        <item m="1" x="288"/>
        <item m="1" x="232"/>
        <item m="1" x="218"/>
        <item m="1" x="181"/>
        <item m="1" x="137"/>
        <item m="1" x="89"/>
        <item m="1" x="183"/>
        <item m="1" x="318"/>
        <item m="1" x="210"/>
        <item m="1" x="117"/>
        <item m="1" x="312"/>
        <item m="1" x="314"/>
        <item m="1" x="84"/>
        <item m="1" x="225"/>
        <item m="1" x="281"/>
        <item m="1" x="315"/>
        <item m="1" x="107"/>
        <item m="1" x="307"/>
        <item m="1" x="285"/>
        <item m="1" x="165"/>
        <item m="1" x="273"/>
        <item m="1" x="169"/>
        <item m="1" x="313"/>
        <item m="1" x="320"/>
        <item m="1" x="219"/>
        <item m="1" x="146"/>
        <item m="1" x="150"/>
        <item m="1" x="226"/>
        <item m="1" x="114"/>
        <item m="1" x="118"/>
        <item m="1" x="158"/>
        <item m="1" x="286"/>
        <item m="1" x="138"/>
        <item m="1" x="101"/>
        <item m="1" x="115"/>
        <item m="1" x="151"/>
        <item m="1" x="263"/>
        <item m="1" x="326"/>
        <item m="1" x="260"/>
        <item m="1" x="308"/>
        <item m="1" x="122"/>
        <item m="1" x="254"/>
        <item m="1" x="327"/>
        <item m="1" x="274"/>
        <item m="1" x="182"/>
        <item m="1" x="227"/>
        <item m="1" x="236"/>
        <item m="1" x="205"/>
        <item m="1" x="74"/>
        <item m="1" x="85"/>
        <item m="1" x="184"/>
        <item m="1" x="321"/>
        <item m="1" x="282"/>
        <item m="1" x="322"/>
        <item m="1" x="64"/>
        <item m="1" x="108"/>
        <item m="1" x="228"/>
        <item m="1" x="245"/>
        <item m="1" x="199"/>
        <item m="1" x="229"/>
        <item m="1" x="159"/>
        <item m="1" x="97"/>
        <item m="1" x="116"/>
        <item m="1" x="195"/>
        <item m="1" x="238"/>
        <item m="1" x="255"/>
        <item m="1" x="80"/>
        <item m="1" x="289"/>
        <item m="1" x="131"/>
        <item x="62"/>
      </items>
    </pivotField>
    <pivotField axis="axisRow" compact="0" outline="0" showAll="0" numFmtId="46">
      <items count="10">
        <item m="1" x="6"/>
        <item m="1" x="3"/>
        <item m="1" x="5"/>
        <item m="1" x="4"/>
        <item x="2"/>
        <item m="1" x="7"/>
        <item m="1" x="8"/>
        <item x="0"/>
        <item x="1"/>
        <item t="default"/>
      </items>
    </pivotField>
  </pivotFields>
  <rowFields count="6">
    <field x="6"/>
    <field x="0"/>
    <field x="3"/>
    <field x="4"/>
    <field x="5"/>
    <field x="7"/>
  </rowFields>
  <rowItems count="21">
    <i>
      <x v="5"/>
      <x v="55"/>
      <x v="188"/>
      <x v="184"/>
      <x v="233"/>
      <x v="7"/>
    </i>
    <i>
      <x v="6"/>
      <x v="39"/>
      <x v="179"/>
      <x v="171"/>
      <x v="219"/>
      <x v="7"/>
    </i>
    <i>
      <x v="9"/>
      <x v="11"/>
      <x v="162"/>
      <x v="162"/>
      <x v="203"/>
      <x v="7"/>
    </i>
    <i>
      <x v="14"/>
      <x v="37"/>
      <x v="175"/>
      <x v="168"/>
      <x v="211"/>
      <x v="7"/>
    </i>
    <i>
      <x v="16"/>
      <x v="3"/>
      <x v="147"/>
      <x v="151"/>
      <x v="150"/>
      <x v="7"/>
    </i>
    <i>
      <x v="22"/>
      <x v="40"/>
      <x v="196"/>
      <x v="195"/>
      <x v="249"/>
      <x v="7"/>
    </i>
    <i>
      <x v="25"/>
      <x v="1"/>
      <x v="145"/>
      <x v="149"/>
      <x v="85"/>
      <x v="7"/>
    </i>
    <i>
      <x v="46"/>
      <x v="21"/>
      <x v="169"/>
      <x v="167"/>
      <x v="210"/>
      <x v="7"/>
    </i>
    <i>
      <x v="49"/>
      <x v="9"/>
      <x v="155"/>
      <x v="157"/>
      <x v="158"/>
      <x v="7"/>
    </i>
    <i>
      <x v="63"/>
      <x v="50"/>
      <x v="192"/>
      <x v="187"/>
      <x v="238"/>
      <x v="7"/>
    </i>
    <i>
      <x v="70"/>
      <x v="60"/>
      <x v="199"/>
      <x v="200"/>
      <x v="254"/>
      <x v="7"/>
    </i>
    <i>
      <x v="72"/>
      <x v="29"/>
      <x v="166"/>
      <x v="167"/>
      <x v="209"/>
      <x v="7"/>
    </i>
    <i>
      <x v="74"/>
      <x v="46"/>
      <x v="184"/>
      <x v="180"/>
      <x v="229"/>
      <x v="7"/>
    </i>
    <i>
      <x v="78"/>
      <x v="30"/>
      <x v="165"/>
      <x v="163"/>
      <x v="204"/>
      <x v="7"/>
    </i>
    <i>
      <x v="79"/>
      <x v="16"/>
      <x v="88"/>
      <x v="164"/>
      <x v="205"/>
      <x v="7"/>
    </i>
    <i>
      <x v="95"/>
      <x v="10"/>
      <x v="156"/>
      <x v="159"/>
      <x v="195"/>
      <x v="7"/>
    </i>
    <i>
      <x v="97"/>
      <x v="13"/>
      <x v="157"/>
      <x v="160"/>
      <x v="196"/>
      <x v="7"/>
    </i>
    <i>
      <x v="102"/>
      <x v="48"/>
      <x v="186"/>
      <x v="185"/>
      <x v="236"/>
      <x v="7"/>
    </i>
    <i>
      <x v="118"/>
      <x/>
      <x v="144"/>
      <x v="148"/>
      <x v="148"/>
      <x v="7"/>
    </i>
    <i>
      <x v="142"/>
      <x v="57"/>
      <x v="194"/>
      <x v="197"/>
      <x v="251"/>
      <x v="7"/>
    </i>
    <i>
      <x v="146"/>
      <x v="59"/>
      <x v="200"/>
      <x v="203"/>
      <x v="258"/>
      <x v="7"/>
    </i>
  </rowItems>
  <colItems count="1">
    <i/>
  </colItems>
  <pageFields count="2">
    <pageField fld="1" item="0" hier="0"/>
    <pageField fld="2" item="1" hier="0"/>
  </pageFields>
  <formats count="6">
    <format dxfId="2">
      <pivotArea outline="0" fieldPosition="0" dataOnly="0" labelOnly="1">
        <references count="2">
          <reference field="1" count="1">
            <x v="0"/>
          </reference>
          <reference field="2" count="1">
            <x v="0"/>
          </reference>
        </references>
      </pivotArea>
    </format>
    <format dxfId="3">
      <pivotArea outline="0" fieldPosition="0" dataOnly="0" labelOnly="1">
        <references count="2">
          <reference field="1" count="1">
            <x v="0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2">
          <reference field="1" count="1">
            <x v="0"/>
          </reference>
          <reference field="2" count="1">
            <x v="0"/>
          </reference>
        </references>
      </pivotArea>
    </format>
    <format dxfId="5">
      <pivotArea outline="0" fieldPosition="5" axis="axisRow" dataOnly="0" field="7" labelOnly="1" type="button"/>
    </format>
    <format dxfId="5">
      <pivotArea outline="0" fieldPosition="4" axis="axisRow" dataOnly="0" field="5" labelOnly="1" type="button"/>
    </format>
    <format dxfId="5">
      <pivotArea outline="0" fieldPosition="0" axis="axisRow" dataOnly="0" field="6" labelOnly="1" type="button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rowGrandTotals="0" colGrandTotals="0" itemPrintTitles="1" compactData="0" updatedVersion="2" indent="0" showMemberPropertyTips="1">
  <location ref="A5:F38" firstHeaderRow="1" firstDataRow="1" firstDataCol="6" rowPageCount="2" colPageCount="1"/>
  <pivotFields count="8">
    <pivotField axis="axisRow" compact="0" outline="0" showAll="0" numFmtId="1" defaultSubtotal="0">
      <items count="101">
        <item x="0"/>
        <item x="1"/>
        <item x="5"/>
        <item x="3"/>
        <item x="2"/>
        <item x="7"/>
        <item x="4"/>
        <item x="8"/>
        <item x="6"/>
        <item x="11"/>
        <item x="12"/>
        <item x="19"/>
        <item x="9"/>
        <item x="13"/>
        <item x="10"/>
        <item x="14"/>
        <item x="23"/>
        <item x="18"/>
        <item x="17"/>
        <item m="1" x="81"/>
        <item x="15"/>
        <item x="27"/>
        <item m="1" x="87"/>
        <item x="36"/>
        <item x="16"/>
        <item x="20"/>
        <item x="35"/>
        <item x="39"/>
        <item x="25"/>
        <item x="24"/>
        <item x="22"/>
        <item x="26"/>
        <item x="21"/>
        <item x="29"/>
        <item x="30"/>
        <item x="31"/>
        <item x="32"/>
        <item x="33"/>
        <item x="38"/>
        <item x="37"/>
        <item x="55"/>
        <item x="34"/>
        <item x="28"/>
        <item x="40"/>
        <item x="50"/>
        <item x="49"/>
        <item x="42"/>
        <item x="43"/>
        <item x="45"/>
        <item x="44"/>
        <item x="51"/>
        <item x="52"/>
        <item x="41"/>
        <item x="48"/>
        <item x="46"/>
        <item x="47"/>
        <item x="54"/>
        <item x="53"/>
        <item x="57"/>
        <item x="59"/>
        <item x="58"/>
        <item x="56"/>
        <item x="60"/>
        <item x="61"/>
        <item m="1" x="78"/>
        <item m="1" x="69"/>
        <item m="1" x="98"/>
        <item m="1" x="90"/>
        <item m="1" x="80"/>
        <item m="1" x="71"/>
        <item m="1" x="100"/>
        <item m="1" x="92"/>
        <item m="1" x="83"/>
        <item m="1" x="73"/>
        <item m="1" x="64"/>
        <item m="1" x="94"/>
        <item m="1" x="85"/>
        <item m="1" x="75"/>
        <item m="1" x="66"/>
        <item m="1" x="95"/>
        <item m="1" x="86"/>
        <item m="1" x="76"/>
        <item m="1" x="67"/>
        <item m="1" x="96"/>
        <item m="1" x="88"/>
        <item m="1" x="77"/>
        <item m="1" x="68"/>
        <item m="1" x="97"/>
        <item m="1" x="89"/>
        <item m="1" x="79"/>
        <item m="1" x="70"/>
        <item m="1" x="99"/>
        <item m="1" x="91"/>
        <item m="1" x="82"/>
        <item m="1" x="72"/>
        <item m="1" x="63"/>
        <item m="1" x="93"/>
        <item m="1" x="84"/>
        <item m="1" x="74"/>
        <item m="1" x="65"/>
        <item x="62"/>
      </items>
    </pivotField>
    <pivotField axis="axisPage" compact="0" outline="0" showAll="0">
      <items count="6">
        <item x="0"/>
        <item x="1"/>
        <item x="2"/>
        <item m="1" x="4"/>
        <item m="1" x="3"/>
        <item t="default"/>
      </items>
    </pivotField>
    <pivotField axis="axisPage" compact="0" outline="0" showAll="0">
      <items count="6">
        <item x="1"/>
        <item x="0"/>
        <item x="2"/>
        <item m="1" x="3"/>
        <item m="1" x="4"/>
        <item t="default"/>
      </items>
    </pivotField>
    <pivotField axis="axisRow" compact="0" outline="0" showAll="0" defaultSubtotal="0">
      <items count="203">
        <item m="1" x="103"/>
        <item x="62"/>
        <item m="1" x="113"/>
        <item m="1" x="121"/>
        <item m="1" x="127"/>
        <item m="1" x="138"/>
        <item m="1" x="146"/>
        <item m="1" x="157"/>
        <item m="1" x="166"/>
        <item m="1" x="176"/>
        <item m="1" x="150"/>
        <item m="1" x="107"/>
        <item m="1" x="139"/>
        <item m="1" x="155"/>
        <item m="1" x="92"/>
        <item m="1" x="147"/>
        <item m="1" x="198"/>
        <item m="1" x="77"/>
        <item m="1" x="177"/>
        <item m="1" x="88"/>
        <item m="1" x="141"/>
        <item m="1" x="181"/>
        <item m="1" x="115"/>
        <item m="1" x="128"/>
        <item m="1" x="99"/>
        <item m="1" x="151"/>
        <item m="1" x="158"/>
        <item m="1" x="167"/>
        <item m="1" x="82"/>
        <item m="1" x="130"/>
        <item m="1" x="100"/>
        <item m="1" x="112"/>
        <item m="1" x="160"/>
        <item m="1" x="97"/>
        <item x="18"/>
        <item m="1" x="144"/>
        <item m="1" x="191"/>
        <item m="1" x="184"/>
        <item m="1" x="101"/>
        <item m="1" x="202"/>
        <item m="1" x="80"/>
        <item m="1" x="172"/>
        <item m="1" x="70"/>
        <item m="1" x="65"/>
        <item m="1" x="161"/>
        <item x="43"/>
        <item m="1" x="185"/>
        <item m="1" x="174"/>
        <item m="1" x="142"/>
        <item m="1" x="73"/>
        <item m="1" x="91"/>
        <item m="1" x="173"/>
        <item m="1" x="109"/>
        <item m="1" x="94"/>
        <item m="1" x="106"/>
        <item m="1" x="182"/>
        <item m="1" x="143"/>
        <item m="1" x="129"/>
        <item m="1" x="154"/>
        <item m="1" x="81"/>
        <item m="1" x="87"/>
        <item m="1" x="163"/>
        <item m="1" x="117"/>
        <item m="1" x="93"/>
        <item m="1" x="201"/>
        <item m="1" x="96"/>
        <item m="1" x="118"/>
        <item m="1" x="102"/>
        <item m="1" x="152"/>
        <item m="1" x="63"/>
        <item m="1" x="159"/>
        <item m="1" x="164"/>
        <item m="1" x="192"/>
        <item m="1" x="68"/>
        <item m="1" x="178"/>
        <item m="1" x="122"/>
        <item m="1" x="170"/>
        <item m="1" x="104"/>
        <item m="1" x="199"/>
        <item m="1" x="136"/>
        <item m="1" x="76"/>
        <item m="1" x="89"/>
        <item m="1" x="111"/>
        <item m="1" x="78"/>
        <item m="1" x="137"/>
        <item m="1" x="123"/>
        <item m="1" x="189"/>
        <item m="1" x="153"/>
        <item x="23"/>
        <item m="1" x="71"/>
        <item m="1" x="90"/>
        <item m="1" x="148"/>
        <item m="1" x="79"/>
        <item m="1" x="69"/>
        <item m="1" x="119"/>
        <item m="1" x="85"/>
        <item m="1" x="72"/>
        <item m="1" x="193"/>
        <item m="1" x="133"/>
        <item m="1" x="195"/>
        <item m="1" x="179"/>
        <item m="1" x="105"/>
        <item m="1" x="86"/>
        <item m="1" x="145"/>
        <item m="1" x="134"/>
        <item m="1" x="114"/>
        <item m="1" x="180"/>
        <item m="1" x="162"/>
        <item m="1" x="165"/>
        <item m="1" x="120"/>
        <item m="1" x="149"/>
        <item m="1" x="108"/>
        <item m="1" x="168"/>
        <item m="1" x="190"/>
        <item m="1" x="131"/>
        <item m="1" x="183"/>
        <item m="1" x="95"/>
        <item m="1" x="169"/>
        <item m="1" x="186"/>
        <item m="1" x="197"/>
        <item m="1" x="175"/>
        <item m="1" x="171"/>
        <item m="1" x="66"/>
        <item m="1" x="116"/>
        <item m="1" x="110"/>
        <item m="1" x="126"/>
        <item m="1" x="156"/>
        <item m="1" x="74"/>
        <item m="1" x="83"/>
        <item m="1" x="194"/>
        <item m="1" x="187"/>
        <item m="1" x="124"/>
        <item m="1" x="67"/>
        <item m="1" x="132"/>
        <item m="1" x="125"/>
        <item m="1" x="140"/>
        <item m="1" x="98"/>
        <item m="1" x="135"/>
        <item m="1" x="75"/>
        <item m="1" x="84"/>
        <item m="1" x="188"/>
        <item m="1" x="196"/>
        <item m="1" x="200"/>
        <item m="1" x="6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9"/>
        <item x="20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</items>
    </pivotField>
    <pivotField axis="axisRow" compact="0" outline="0" showAll="0" defaultSubtotal="0">
      <items count="207">
        <item m="1" x="72"/>
        <item m="1" x="62"/>
        <item m="1" x="73"/>
        <item m="1" x="83"/>
        <item m="1" x="92"/>
        <item m="1" x="110"/>
        <item m="1" x="117"/>
        <item m="1" x="128"/>
        <item m="1" x="134"/>
        <item m="1" x="145"/>
        <item m="1" x="149"/>
        <item m="1" x="179"/>
        <item m="1" x="186"/>
        <item m="1" x="160"/>
        <item x="59"/>
        <item m="1" x="201"/>
        <item m="1" x="74"/>
        <item m="1" x="93"/>
        <item m="1" x="118"/>
        <item m="1" x="135"/>
        <item m="1" x="150"/>
        <item m="1" x="173"/>
        <item m="1" x="189"/>
        <item m="1" x="205"/>
        <item m="1" x="71"/>
        <item m="1" x="175"/>
        <item m="1" x="129"/>
        <item m="1" x="170"/>
        <item m="1" x="177"/>
        <item m="1" x="125"/>
        <item m="1" x="122"/>
        <item m="1" x="138"/>
        <item m="1" x="126"/>
        <item m="1" x="139"/>
        <item m="1" x="124"/>
        <item m="1" x="146"/>
        <item m="1" x="174"/>
        <item m="1" x="119"/>
        <item m="1" x="104"/>
        <item m="1" x="85"/>
        <item m="1" x="96"/>
        <item m="1" x="100"/>
        <item m="1" x="192"/>
        <item m="1" x="130"/>
        <item m="1" x="155"/>
        <item m="1" x="156"/>
        <item m="1" x="152"/>
        <item m="1" x="105"/>
        <item m="1" x="193"/>
        <item m="1" x="157"/>
        <item m="1" x="81"/>
        <item m="1" x="190"/>
        <item m="1" x="94"/>
        <item m="1" x="148"/>
        <item m="1" x="151"/>
        <item m="1" x="61"/>
        <item m="1" x="163"/>
        <item m="1" x="77"/>
        <item m="1" x="120"/>
        <item m="1" x="111"/>
        <item m="1" x="162"/>
        <item m="1" x="115"/>
        <item m="1" x="188"/>
        <item m="1" x="103"/>
        <item m="1" x="102"/>
        <item m="1" x="97"/>
        <item m="1" x="132"/>
        <item m="1" x="176"/>
        <item m="1" x="89"/>
        <item m="1" x="112"/>
        <item m="1" x="141"/>
        <item m="1" x="66"/>
        <item m="1" x="196"/>
        <item m="1" x="116"/>
        <item m="1" x="69"/>
        <item m="1" x="171"/>
        <item m="1" x="191"/>
        <item m="1" x="172"/>
        <item m="1" x="79"/>
        <item m="1" x="198"/>
        <item m="1" x="90"/>
        <item m="1" x="154"/>
        <item m="1" x="178"/>
        <item x="8"/>
        <item m="1" x="202"/>
        <item m="1" x="167"/>
        <item m="1" x="86"/>
        <item m="1" x="131"/>
        <item m="1" x="147"/>
        <item m="1" x="140"/>
        <item m="1" x="99"/>
        <item m="1" x="142"/>
        <item m="1" x="181"/>
        <item m="1" x="165"/>
        <item m="1" x="63"/>
        <item m="1" x="91"/>
        <item m="1" x="168"/>
        <item m="1" x="113"/>
        <item m="1" x="136"/>
        <item m="1" x="82"/>
        <item m="1" x="161"/>
        <item m="1" x="68"/>
        <item m="1" x="166"/>
        <item m="1" x="199"/>
        <item m="1" x="60"/>
        <item m="1" x="101"/>
        <item m="1" x="75"/>
        <item m="1" x="182"/>
        <item m="1" x="187"/>
        <item m="1" x="204"/>
        <item m="1" x="144"/>
        <item m="1" x="127"/>
        <item m="1" x="184"/>
        <item m="1" x="158"/>
        <item m="1" x="87"/>
        <item m="1" x="64"/>
        <item m="1" x="70"/>
        <item m="1" x="107"/>
        <item m="1" x="65"/>
        <item m="1" x="143"/>
        <item m="1" x="183"/>
        <item m="1" x="137"/>
        <item m="1" x="153"/>
        <item m="1" x="185"/>
        <item m="1" x="123"/>
        <item m="1" x="108"/>
        <item m="1" x="98"/>
        <item m="1" x="88"/>
        <item m="1" x="76"/>
        <item m="1" x="159"/>
        <item m="1" x="194"/>
        <item m="1" x="200"/>
        <item m="1" x="169"/>
        <item m="1" x="80"/>
        <item m="1" x="95"/>
        <item m="1" x="67"/>
        <item m="1" x="195"/>
        <item m="1" x="164"/>
        <item m="1" x="206"/>
        <item m="1" x="180"/>
        <item m="1" x="203"/>
        <item m="1" x="133"/>
        <item m="1" x="197"/>
        <item m="1" x="121"/>
        <item m="1" x="78"/>
        <item m="1" x="84"/>
        <item m="1" x="106"/>
        <item m="1" x="114"/>
        <item x="0"/>
        <item x="1"/>
        <item x="2"/>
        <item x="3"/>
        <item x="4"/>
        <item x="5"/>
        <item x="6"/>
        <item x="7"/>
        <item x="9"/>
        <item x="11"/>
        <item x="10"/>
        <item x="12"/>
        <item x="13"/>
        <item x="15"/>
        <item x="18"/>
        <item x="21"/>
        <item x="22"/>
        <item x="14"/>
        <item x="17"/>
        <item x="23"/>
        <item x="31"/>
        <item x="16"/>
        <item x="19"/>
        <item x="35"/>
        <item x="24"/>
        <item x="20"/>
        <item x="25"/>
        <item x="26"/>
        <item x="27"/>
        <item x="28"/>
        <item x="29"/>
        <item x="32"/>
        <item x="40"/>
        <item x="30"/>
        <item x="37"/>
        <item x="38"/>
        <item x="45"/>
        <item x="43"/>
        <item x="44"/>
        <item x="49"/>
        <item x="39"/>
        <item x="33"/>
        <item x="34"/>
        <item x="36"/>
        <item x="41"/>
        <item x="42"/>
        <item x="46"/>
        <item x="53"/>
        <item x="50"/>
        <item x="51"/>
        <item x="47"/>
        <item x="48"/>
        <item x="55"/>
        <item x="52"/>
        <item x="54"/>
        <item x="56"/>
        <item m="1" x="109"/>
        <item x="58"/>
        <item x="57"/>
      </items>
    </pivotField>
    <pivotField axis="axisRow" compact="0" outline="0" showAll="0" numFmtId="46" defaultSubtotal="0">
      <items count="262">
        <item x="62"/>
        <item m="1" x="151"/>
        <item m="1" x="191"/>
        <item m="1" x="206"/>
        <item m="1" x="220"/>
        <item m="1" x="229"/>
        <item m="1" x="246"/>
        <item m="1" x="257"/>
        <item m="1" x="78"/>
        <item m="1" x="88"/>
        <item m="1" x="104"/>
        <item m="1" x="115"/>
        <item m="1" x="152"/>
        <item m="1" x="160"/>
        <item m="1" x="140"/>
        <item m="1" x="111"/>
        <item m="1" x="136"/>
        <item m="1" x="162"/>
        <item m="1" x="178"/>
        <item m="1" x="187"/>
        <item m="1" x="199"/>
        <item m="1" x="205"/>
        <item m="1" x="228"/>
        <item m="1" x="245"/>
        <item m="1" x="256"/>
        <item m="1" x="217"/>
        <item m="1" x="225"/>
        <item m="1" x="86"/>
        <item m="1" x="232"/>
        <item m="1" x="147"/>
        <item m="1" x="252"/>
        <item m="1" x="95"/>
        <item m="1" x="138"/>
        <item m="1" x="110"/>
        <item m="1" x="250"/>
        <item m="1" x="173"/>
        <item m="1" x="254"/>
        <item m="1" x="247"/>
        <item m="1" x="165"/>
        <item m="1" x="166"/>
        <item m="1" x="96"/>
        <item m="1" x="194"/>
        <item m="1" x="253"/>
        <item m="1" x="260"/>
        <item m="1" x="81"/>
        <item m="1" x="243"/>
        <item m="1" x="203"/>
        <item m="1" x="201"/>
        <item m="1" x="255"/>
        <item m="1" x="134"/>
        <item m="1" x="100"/>
        <item m="1" x="249"/>
        <item m="1" x="83"/>
        <item m="1" x="223"/>
        <item m="1" x="126"/>
        <item m="1" x="242"/>
        <item m="1" x="107"/>
        <item m="1" x="74"/>
        <item m="1" x="94"/>
        <item m="1" x="182"/>
        <item m="1" x="181"/>
        <item m="1" x="202"/>
        <item m="1" x="141"/>
        <item m="1" x="196"/>
        <item m="1" x="158"/>
        <item m="1" x="193"/>
        <item m="1" x="218"/>
        <item m="1" x="106"/>
        <item m="1" x="261"/>
        <item m="1" x="227"/>
        <item m="1" x="219"/>
        <item m="1" x="176"/>
        <item m="1" x="169"/>
        <item x="63"/>
        <item m="1" x="119"/>
        <item m="1" x="142"/>
        <item m="1" x="125"/>
        <item m="1" x="239"/>
        <item m="1" x="118"/>
        <item m="1" x="156"/>
        <item m="1" x="221"/>
        <item m="1" x="180"/>
        <item m="1" x="184"/>
        <item m="1" x="248"/>
        <item m="1" x="258"/>
        <item x="1"/>
        <item m="1" x="231"/>
        <item m="1" x="133"/>
        <item m="1" x="113"/>
        <item m="1" x="171"/>
        <item m="1" x="80"/>
        <item m="1" x="97"/>
        <item m="1" x="146"/>
        <item m="1" x="67"/>
        <item m="1" x="189"/>
        <item m="1" x="71"/>
        <item m="1" x="211"/>
        <item m="1" x="75"/>
        <item m="1" x="89"/>
        <item m="1" x="192"/>
        <item m="1" x="124"/>
        <item m="1" x="215"/>
        <item m="1" x="103"/>
        <item m="1" x="179"/>
        <item x="16"/>
        <item m="1" x="259"/>
        <item m="1" x="109"/>
        <item m="1" x="233"/>
        <item m="1" x="185"/>
        <item m="1" x="234"/>
        <item m="1" x="237"/>
        <item m="1" x="116"/>
        <item m="1" x="91"/>
        <item m="1" x="208"/>
        <item m="1" x="65"/>
        <item m="1" x="207"/>
        <item m="1" x="79"/>
        <item m="1" x="200"/>
        <item m="1" x="238"/>
        <item m="1" x="99"/>
        <item m="1" x="112"/>
        <item m="1" x="127"/>
        <item m="1" x="188"/>
        <item m="1" x="153"/>
        <item m="1" x="170"/>
        <item m="1" x="132"/>
        <item m="1" x="226"/>
        <item m="1" x="137"/>
        <item m="1" x="183"/>
        <item m="1" x="66"/>
        <item m="1" x="129"/>
        <item m="1" x="144"/>
        <item m="1" x="105"/>
        <item m="1" x="108"/>
        <item m="1" x="222"/>
        <item m="1" x="163"/>
        <item m="1" x="101"/>
        <item m="1" x="131"/>
        <item m="1" x="172"/>
        <item m="1" x="157"/>
        <item m="1" x="214"/>
        <item m="1" x="114"/>
        <item m="1" x="236"/>
        <item m="1" x="128"/>
        <item m="1" x="175"/>
        <item m="1" x="73"/>
        <item m="1" x="251"/>
        <item m="1" x="241"/>
        <item x="0"/>
        <item x="2"/>
        <item x="3"/>
        <item x="4"/>
        <item x="5"/>
        <item x="6"/>
        <item x="7"/>
        <item x="8"/>
        <item x="9"/>
        <item m="1" x="70"/>
        <item x="11"/>
        <item m="1" x="72"/>
        <item m="1" x="230"/>
        <item m="1" x="168"/>
        <item m="1" x="143"/>
        <item m="1" x="139"/>
        <item m="1" x="213"/>
        <item m="1" x="186"/>
        <item m="1" x="82"/>
        <item m="1" x="177"/>
        <item m="1" x="210"/>
        <item m="1" x="123"/>
        <item m="1" x="85"/>
        <item m="1" x="87"/>
        <item m="1" x="121"/>
        <item m="1" x="240"/>
        <item m="1" x="150"/>
        <item m="1" x="84"/>
        <item m="1" x="69"/>
        <item m="1" x="244"/>
        <item m="1" x="155"/>
        <item m="1" x="77"/>
        <item m="1" x="120"/>
        <item m="1" x="149"/>
        <item m="1" x="198"/>
        <item m="1" x="122"/>
        <item m="1" x="235"/>
        <item m="1" x="117"/>
        <item m="1" x="197"/>
        <item m="1" x="76"/>
        <item m="1" x="195"/>
        <item m="1" x="154"/>
        <item m="1" x="130"/>
        <item m="1" x="93"/>
        <item m="1" x="164"/>
        <item m="1" x="204"/>
        <item x="10"/>
        <item x="12"/>
        <item x="13"/>
        <item x="15"/>
        <item m="1" x="64"/>
        <item m="1" x="68"/>
        <item m="1" x="102"/>
        <item m="1" x="90"/>
        <item m="1" x="216"/>
        <item x="19"/>
        <item x="22"/>
        <item x="23"/>
        <item x="14"/>
        <item x="17"/>
        <item x="18"/>
        <item x="24"/>
        <item x="27"/>
        <item x="33"/>
        <item m="1" x="174"/>
        <item m="1" x="145"/>
        <item m="1" x="92"/>
        <item m="1" x="209"/>
        <item m="1" x="167"/>
        <item m="1" x="135"/>
        <item x="20"/>
        <item x="37"/>
        <item m="1" x="98"/>
        <item x="25"/>
        <item x="21"/>
        <item x="26"/>
        <item x="28"/>
        <item x="29"/>
        <item x="30"/>
        <item x="31"/>
        <item x="34"/>
        <item x="42"/>
        <item x="32"/>
        <item x="39"/>
        <item x="40"/>
        <item x="47"/>
        <item m="1" x="190"/>
        <item m="1" x="224"/>
        <item x="45"/>
        <item x="46"/>
        <item x="51"/>
        <item m="1" x="161"/>
        <item m="1" x="159"/>
        <item m="1" x="148"/>
        <item x="41"/>
        <item x="35"/>
        <item x="36"/>
        <item x="38"/>
        <item x="43"/>
        <item x="44"/>
        <item x="48"/>
        <item x="55"/>
        <item x="52"/>
        <item x="53"/>
        <item x="49"/>
        <item x="50"/>
        <item x="58"/>
        <item x="54"/>
        <item x="56"/>
        <item x="57"/>
        <item x="59"/>
        <item m="1" x="212"/>
        <item x="61"/>
        <item x="60"/>
      </items>
    </pivotField>
    <pivotField axis="axisRow" compact="0" outline="0" showAll="0" sortType="ascending" numFmtId="46" defaultSubtotal="0">
      <items count="331">
        <item m="1" x="246"/>
        <item x="41"/>
        <item m="1" x="81"/>
        <item m="1" x="170"/>
        <item m="1" x="86"/>
        <item x="46"/>
        <item x="37"/>
        <item m="1" x="166"/>
        <item x="32"/>
        <item x="19"/>
        <item m="1" x="239"/>
        <item m="1" x="301"/>
        <item m="1" x="78"/>
        <item m="1" x="102"/>
        <item x="33"/>
        <item m="1" x="152"/>
        <item x="3"/>
        <item m="1" x="323"/>
        <item x="15"/>
        <item m="1" x="171"/>
        <item x="20"/>
        <item m="1" x="293"/>
        <item x="54"/>
        <item m="1" x="233"/>
        <item m="1" x="294"/>
        <item x="1"/>
        <item m="1" x="87"/>
        <item x="44"/>
        <item m="1" x="206"/>
        <item x="43"/>
        <item m="1" x="230"/>
        <item m="1" x="249"/>
        <item x="14"/>
        <item x="47"/>
        <item x="56"/>
        <item x="55"/>
        <item m="1" x="126"/>
        <item m="1" x="164"/>
        <item m="1" x="202"/>
        <item m="1" x="222"/>
        <item x="4"/>
        <item x="16"/>
        <item m="1" x="196"/>
        <item m="1" x="264"/>
        <item m="1" x="82"/>
        <item m="1" x="92"/>
        <item x="27"/>
        <item m="1" x="123"/>
        <item m="1" x="119"/>
        <item x="11"/>
        <item m="1" x="103"/>
        <item m="1" x="65"/>
        <item m="1" x="124"/>
        <item m="1" x="324"/>
        <item x="21"/>
        <item x="26"/>
        <item m="1" x="147"/>
        <item m="1" x="160"/>
        <item x="5"/>
        <item m="1" x="139"/>
        <item x="29"/>
        <item m="1" x="214"/>
        <item x="28"/>
        <item x="50"/>
        <item m="1" x="109"/>
        <item x="60"/>
        <item m="1" x="90"/>
        <item x="40"/>
        <item m="1" x="197"/>
        <item x="9"/>
        <item x="57"/>
        <item x="2"/>
        <item x="24"/>
        <item m="1" x="88"/>
        <item x="42"/>
        <item m="1" x="190"/>
        <item m="1" x="270"/>
        <item x="10"/>
        <item x="22"/>
        <item x="23"/>
        <item x="17"/>
        <item x="18"/>
        <item x="51"/>
        <item m="1" x="267"/>
        <item m="1" x="243"/>
        <item x="30"/>
        <item m="1" x="287"/>
        <item m="1" x="237"/>
        <item x="6"/>
        <item x="39"/>
        <item m="1" x="295"/>
        <item x="31"/>
        <item m="1" x="172"/>
        <item m="1" x="185"/>
        <item m="1" x="211"/>
        <item x="12"/>
        <item m="1" x="98"/>
        <item x="13"/>
        <item m="1" x="140"/>
        <item m="1" x="167"/>
        <item x="34"/>
        <item m="1" x="93"/>
        <item x="45"/>
        <item m="1" x="212"/>
        <item m="1" x="305"/>
        <item m="1" x="309"/>
        <item m="1" x="91"/>
        <item x="53"/>
        <item x="8"/>
        <item m="1" x="198"/>
        <item m="1" x="265"/>
        <item x="38"/>
        <item m="1" x="268"/>
        <item m="1" x="153"/>
        <item m="1" x="266"/>
        <item m="1" x="234"/>
        <item m="1" x="110"/>
        <item m="1" x="180"/>
        <item x="0"/>
        <item m="1" x="302"/>
        <item m="1" x="154"/>
        <item m="1" x="240"/>
        <item m="1" x="275"/>
        <item m="1" x="71"/>
        <item m="1" x="161"/>
        <item m="1" x="173"/>
        <item x="48"/>
        <item x="49"/>
        <item x="35"/>
        <item m="1" x="203"/>
        <item x="7"/>
        <item m="1" x="174"/>
        <item m="1" x="250"/>
        <item m="1" x="261"/>
        <item x="36"/>
        <item m="1" x="235"/>
        <item m="1" x="316"/>
        <item x="25"/>
        <item m="1" x="231"/>
        <item m="1" x="132"/>
        <item m="1" x="155"/>
        <item m="1" x="271"/>
        <item x="52"/>
        <item m="1" x="251"/>
        <item m="1" x="66"/>
        <item m="1" x="162"/>
        <item x="58"/>
        <item m="1" x="141"/>
        <item m="1" x="276"/>
        <item m="1" x="244"/>
        <item m="1" x="207"/>
        <item m="1" x="156"/>
        <item m="1" x="303"/>
        <item m="1" x="290"/>
        <item m="1" x="200"/>
        <item m="1" x="213"/>
        <item m="1" x="277"/>
        <item m="1" x="72"/>
        <item m="1" x="223"/>
        <item m="1" x="133"/>
        <item m="1" x="94"/>
        <item m="1" x="79"/>
        <item m="1" x="252"/>
        <item m="1" x="127"/>
        <item m="1" x="215"/>
        <item m="1" x="262"/>
        <item m="1" x="278"/>
        <item m="1" x="67"/>
        <item m="1" x="208"/>
        <item x="59"/>
        <item m="1" x="221"/>
        <item m="1" x="256"/>
        <item m="1" x="269"/>
        <item m="1" x="296"/>
        <item m="1" x="328"/>
        <item m="1" x="68"/>
        <item m="1" x="111"/>
        <item m="1" x="175"/>
        <item m="1" x="186"/>
        <item m="1" x="257"/>
        <item m="1" x="176"/>
        <item m="1" x="297"/>
        <item m="1" x="329"/>
        <item m="1" x="99"/>
        <item m="1" x="128"/>
        <item m="1" x="191"/>
        <item m="1" x="70"/>
        <item m="1" x="104"/>
        <item x="61"/>
        <item m="1" x="100"/>
        <item m="1" x="129"/>
        <item m="1" x="142"/>
        <item m="1" x="204"/>
        <item m="1" x="272"/>
        <item m="1" x="317"/>
        <item m="1" x="75"/>
        <item m="1" x="145"/>
        <item m="1" x="157"/>
        <item m="1" x="143"/>
        <item m="1" x="298"/>
        <item m="1" x="76"/>
        <item m="1" x="112"/>
        <item m="1" x="144"/>
        <item m="1" x="216"/>
        <item m="1" x="310"/>
        <item m="1" x="319"/>
        <item m="1" x="63"/>
        <item m="1" x="95"/>
        <item m="1" x="247"/>
        <item m="1" x="248"/>
        <item m="1" x="134"/>
        <item m="1" x="177"/>
        <item m="1" x="279"/>
        <item m="1" x="299"/>
        <item m="1" x="311"/>
        <item m="1" x="192"/>
        <item m="1" x="178"/>
        <item m="1" x="187"/>
        <item m="1" x="120"/>
        <item m="1" x="149"/>
        <item m="1" x="325"/>
        <item m="1" x="224"/>
        <item m="1" x="105"/>
        <item m="1" x="241"/>
        <item m="1" x="193"/>
        <item m="1" x="330"/>
        <item m="1" x="209"/>
        <item m="1" x="220"/>
        <item m="1" x="135"/>
        <item m="1" x="113"/>
        <item m="1" x="300"/>
        <item m="1" x="306"/>
        <item m="1" x="291"/>
        <item m="1" x="188"/>
        <item m="1" x="77"/>
        <item m="1" x="179"/>
        <item m="1" x="189"/>
        <item m="1" x="283"/>
        <item m="1" x="284"/>
        <item m="1" x="69"/>
        <item m="1" x="168"/>
        <item m="1" x="73"/>
        <item m="1" x="83"/>
        <item m="1" x="121"/>
        <item m="1" x="163"/>
        <item m="1" x="258"/>
        <item m="1" x="280"/>
        <item m="1" x="217"/>
        <item m="1" x="292"/>
        <item m="1" x="106"/>
        <item m="1" x="130"/>
        <item m="1" x="259"/>
        <item m="1" x="194"/>
        <item m="1" x="125"/>
        <item m="1" x="201"/>
        <item m="1" x="242"/>
        <item m="1" x="253"/>
        <item m="1" x="96"/>
        <item m="1" x="148"/>
        <item m="1" x="304"/>
        <item m="1" x="136"/>
        <item m="1" x="288"/>
        <item m="1" x="232"/>
        <item m="1" x="218"/>
        <item m="1" x="181"/>
        <item m="1" x="137"/>
        <item m="1" x="89"/>
        <item m="1" x="183"/>
        <item m="1" x="318"/>
        <item m="1" x="210"/>
        <item m="1" x="117"/>
        <item m="1" x="312"/>
        <item m="1" x="314"/>
        <item m="1" x="84"/>
        <item m="1" x="225"/>
        <item m="1" x="281"/>
        <item m="1" x="315"/>
        <item m="1" x="107"/>
        <item m="1" x="307"/>
        <item m="1" x="285"/>
        <item m="1" x="165"/>
        <item m="1" x="273"/>
        <item m="1" x="169"/>
        <item m="1" x="313"/>
        <item m="1" x="320"/>
        <item m="1" x="219"/>
        <item m="1" x="146"/>
        <item m="1" x="150"/>
        <item m="1" x="226"/>
        <item m="1" x="114"/>
        <item m="1" x="118"/>
        <item m="1" x="158"/>
        <item m="1" x="286"/>
        <item m="1" x="138"/>
        <item m="1" x="101"/>
        <item m="1" x="115"/>
        <item m="1" x="151"/>
        <item m="1" x="263"/>
        <item m="1" x="326"/>
        <item m="1" x="260"/>
        <item m="1" x="308"/>
        <item m="1" x="122"/>
        <item m="1" x="254"/>
        <item m="1" x="327"/>
        <item m="1" x="274"/>
        <item m="1" x="182"/>
        <item m="1" x="227"/>
        <item m="1" x="236"/>
        <item m="1" x="205"/>
        <item m="1" x="74"/>
        <item m="1" x="85"/>
        <item m="1" x="184"/>
        <item m="1" x="321"/>
        <item m="1" x="282"/>
        <item m="1" x="322"/>
        <item m="1" x="64"/>
        <item m="1" x="108"/>
        <item m="1" x="228"/>
        <item m="1" x="245"/>
        <item m="1" x="199"/>
        <item m="1" x="229"/>
        <item m="1" x="159"/>
        <item m="1" x="97"/>
        <item m="1" x="116"/>
        <item m="1" x="195"/>
        <item m="1" x="238"/>
        <item m="1" x="255"/>
        <item m="1" x="80"/>
        <item m="1" x="289"/>
        <item m="1" x="131"/>
        <item x="62"/>
      </items>
    </pivotField>
    <pivotField axis="axisRow" compact="0" outline="0" showAll="0" numFmtId="46">
      <items count="10">
        <item m="1" x="6"/>
        <item m="1" x="3"/>
        <item m="1" x="5"/>
        <item m="1" x="4"/>
        <item x="2"/>
        <item m="1" x="7"/>
        <item m="1" x="8"/>
        <item x="0"/>
        <item x="1"/>
        <item t="default"/>
      </items>
    </pivotField>
  </pivotFields>
  <rowFields count="6">
    <field x="6"/>
    <field x="0"/>
    <field x="3"/>
    <field x="4"/>
    <field x="5"/>
    <field x="7"/>
  </rowFields>
  <rowItems count="33">
    <i>
      <x v="1"/>
      <x v="52"/>
      <x v="183"/>
      <x v="188"/>
      <x v="242"/>
      <x v="8"/>
    </i>
    <i>
      <x v="8"/>
      <x v="36"/>
      <x v="174"/>
      <x v="181"/>
      <x v="230"/>
      <x v="8"/>
    </i>
    <i>
      <x v="20"/>
      <x v="25"/>
      <x v="163"/>
      <x v="170"/>
      <x v="218"/>
      <x v="8"/>
    </i>
    <i>
      <x v="27"/>
      <x v="49"/>
      <x v="185"/>
      <x v="193"/>
      <x v="247"/>
      <x v="8"/>
    </i>
    <i>
      <x v="32"/>
      <x v="15"/>
      <x v="158"/>
      <x v="165"/>
      <x v="206"/>
      <x v="8"/>
    </i>
    <i>
      <x v="33"/>
      <x v="53"/>
      <x v="189"/>
      <x v="194"/>
      <x v="248"/>
      <x v="8"/>
    </i>
    <i>
      <x v="34"/>
      <x v="58"/>
      <x v="198"/>
      <x v="202"/>
      <x v="257"/>
      <x v="8"/>
    </i>
    <i>
      <x v="35"/>
      <x v="61"/>
      <x v="197"/>
      <x v="202"/>
      <x v="256"/>
      <x v="8"/>
    </i>
    <i>
      <x v="40"/>
      <x v="6"/>
      <x v="148"/>
      <x v="152"/>
      <x v="151"/>
      <x v="8"/>
    </i>
    <i>
      <x v="41"/>
      <x v="24"/>
      <x v="160"/>
      <x v="169"/>
      <x v="104"/>
      <x v="8"/>
    </i>
    <i>
      <x v="54"/>
      <x v="32"/>
      <x v="164"/>
      <x v="173"/>
      <x v="222"/>
      <x v="8"/>
    </i>
    <i>
      <x v="55"/>
      <x v="31"/>
      <x v="168"/>
      <x v="174"/>
      <x v="223"/>
      <x v="8"/>
    </i>
    <i>
      <x v="58"/>
      <x v="2"/>
      <x v="149"/>
      <x v="153"/>
      <x v="152"/>
      <x v="8"/>
    </i>
    <i>
      <x v="60"/>
      <x v="33"/>
      <x v="171"/>
      <x v="176"/>
      <x v="225"/>
      <x v="8"/>
    </i>
    <i>
      <x v="62"/>
      <x v="42"/>
      <x v="170"/>
      <x v="175"/>
      <x v="224"/>
      <x v="8"/>
    </i>
    <i>
      <x v="65"/>
      <x v="63"/>
      <x v="202"/>
      <x v="205"/>
      <x v="260"/>
      <x v="8"/>
    </i>
    <i>
      <x v="71"/>
      <x v="4"/>
      <x v="146"/>
      <x v="150"/>
      <x v="149"/>
      <x v="8"/>
    </i>
    <i>
      <x v="77"/>
      <x v="14"/>
      <x v="154"/>
      <x v="158"/>
      <x v="194"/>
      <x v="8"/>
    </i>
    <i>
      <x v="79"/>
      <x v="54"/>
      <x v="187"/>
      <x v="186"/>
      <x v="237"/>
      <x v="8"/>
    </i>
    <i>
      <x v="80"/>
      <x v="18"/>
      <x v="161"/>
      <x v="166"/>
      <x v="207"/>
      <x v="8"/>
    </i>
    <i>
      <x v="81"/>
      <x v="17"/>
      <x v="34"/>
      <x v="166"/>
      <x v="208"/>
      <x v="8"/>
    </i>
    <i>
      <x v="82"/>
      <x v="51"/>
      <x v="193"/>
      <x v="196"/>
      <x v="250"/>
      <x v="8"/>
    </i>
    <i>
      <x v="85"/>
      <x v="34"/>
      <x v="172"/>
      <x v="177"/>
      <x v="226"/>
      <x v="8"/>
    </i>
    <i>
      <x v="88"/>
      <x v="8"/>
      <x v="150"/>
      <x v="154"/>
      <x v="153"/>
      <x v="8"/>
    </i>
    <i>
      <x v="91"/>
      <x v="35"/>
      <x v="173"/>
      <x v="178"/>
      <x v="227"/>
      <x v="8"/>
    </i>
    <i>
      <x v="100"/>
      <x v="41"/>
      <x v="176"/>
      <x v="179"/>
      <x v="228"/>
      <x v="8"/>
    </i>
    <i>
      <x v="107"/>
      <x v="56"/>
      <x v="195"/>
      <x v="201"/>
      <x v="255"/>
      <x v="8"/>
    </i>
    <i>
      <x v="108"/>
      <x v="7"/>
      <x v="152"/>
      <x v="83"/>
      <x v="155"/>
      <x v="8"/>
    </i>
    <i>
      <x v="111"/>
      <x v="38"/>
      <x v="180"/>
      <x v="191"/>
      <x v="245"/>
      <x v="8"/>
    </i>
    <i>
      <x v="126"/>
      <x v="45"/>
      <x v="190"/>
      <x v="198"/>
      <x v="252"/>
      <x v="8"/>
    </i>
    <i>
      <x v="127"/>
      <x v="44"/>
      <x v="191"/>
      <x v="199"/>
      <x v="253"/>
      <x v="8"/>
    </i>
    <i>
      <x v="128"/>
      <x v="26"/>
      <x v="177"/>
      <x v="189"/>
      <x v="243"/>
      <x v="8"/>
    </i>
    <i>
      <x v="134"/>
      <x v="23"/>
      <x v="178"/>
      <x v="190"/>
      <x v="244"/>
      <x v="8"/>
    </i>
  </rowItems>
  <colItems count="1">
    <i/>
  </colItems>
  <pageFields count="2">
    <pageField fld="1" item="0" hier="0"/>
    <pageField fld="2" item="0" hier="0"/>
  </pageFields>
  <formats count="6">
    <format dxfId="2">
      <pivotArea outline="0" fieldPosition="0" dataOnly="0" labelOnly="1">
        <references count="2">
          <reference field="1" count="1">
            <x v="0"/>
          </reference>
          <reference field="2" count="1">
            <x v="0"/>
          </reference>
        </references>
      </pivotArea>
    </format>
    <format dxfId="3">
      <pivotArea outline="0" fieldPosition="0" dataOnly="0" labelOnly="1">
        <references count="2">
          <reference field="1" count="1">
            <x v="0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2">
          <reference field="1" count="1">
            <x v="0"/>
          </reference>
          <reference field="2" count="1">
            <x v="0"/>
          </reference>
        </references>
      </pivotArea>
    </format>
    <format dxfId="5">
      <pivotArea outline="0" fieldPosition="5" axis="axisRow" dataOnly="0" field="7" labelOnly="1" type="button"/>
    </format>
    <format dxfId="5">
      <pivotArea outline="0" fieldPosition="0" axis="axisRow" dataOnly="0" field="6" labelOnly="1" type="button"/>
    </format>
    <format dxfId="5">
      <pivotArea outline="0" fieldPosition="4" axis="axisRow" dataOnly="0" field="5" labelOnly="1" type="button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C15"/>
  <sheetViews>
    <sheetView zoomScalePageLayoutView="0" workbookViewId="0" topLeftCell="A1">
      <selection activeCell="G2" sqref="G2"/>
    </sheetView>
  </sheetViews>
  <sheetFormatPr defaultColWidth="8.8515625" defaultRowHeight="12.75"/>
  <sheetData>
    <row r="5" ht="12.75">
      <c r="B5" t="s">
        <v>20</v>
      </c>
    </row>
    <row r="6" ht="12.75">
      <c r="C6" t="s">
        <v>27</v>
      </c>
    </row>
    <row r="7" ht="12.75">
      <c r="C7" t="s">
        <v>21</v>
      </c>
    </row>
    <row r="8" ht="12.75">
      <c r="C8" t="s">
        <v>22</v>
      </c>
    </row>
    <row r="9" ht="12.75">
      <c r="C9" t="s">
        <v>28</v>
      </c>
    </row>
    <row r="11" ht="12.75">
      <c r="B11" t="s">
        <v>23</v>
      </c>
    </row>
    <row r="13" ht="12.75">
      <c r="B13" t="s">
        <v>24</v>
      </c>
    </row>
    <row r="14" ht="12.75">
      <c r="C14" t="s">
        <v>25</v>
      </c>
    </row>
    <row r="15" ht="12.75">
      <c r="C15" t="s">
        <v>26</v>
      </c>
    </row>
  </sheetData>
  <sheetProtection/>
  <printOptions/>
  <pageMargins left="0.75" right="0.75" top="1" bottom="1" header="0.3" footer="0.3"/>
  <pageSetup orientation="portrait" paperSize="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H120"/>
  <sheetViews>
    <sheetView zoomScale="85" zoomScaleNormal="85" zoomScalePageLayoutView="85" workbookViewId="0" topLeftCell="A1">
      <pane ySplit="3" topLeftCell="A4" activePane="bottomLeft" state="frozen"/>
      <selection pane="topLeft" activeCell="A1" sqref="A1"/>
      <selection pane="bottomLeft" activeCell="C18" sqref="C18"/>
    </sheetView>
  </sheetViews>
  <sheetFormatPr defaultColWidth="8.8515625" defaultRowHeight="12.75"/>
  <cols>
    <col min="1" max="1" width="23.421875" style="21" customWidth="1"/>
    <col min="2" max="2" width="23.421875" style="26" customWidth="1"/>
    <col min="3" max="3" width="23.421875" style="25" customWidth="1"/>
    <col min="4" max="4" width="23.421875" style="21" customWidth="1"/>
    <col min="5" max="7" width="23.421875" style="22" customWidth="1"/>
    <col min="8" max="8" width="23.421875" style="24" customWidth="1"/>
  </cols>
  <sheetData>
    <row r="1" spans="1:8" ht="12.75">
      <c r="A1" s="14"/>
      <c r="B1" s="13"/>
      <c r="C1" s="12"/>
      <c r="D1" s="14"/>
      <c r="E1" s="15"/>
      <c r="F1" s="15"/>
      <c r="G1" s="15"/>
      <c r="H1" s="16" t="s">
        <v>3</v>
      </c>
    </row>
    <row r="2" spans="1:8" ht="25.5" customHeight="1">
      <c r="A2" s="17" t="s">
        <v>10</v>
      </c>
      <c r="B2" s="13"/>
      <c r="D2" s="32" t="s">
        <v>8</v>
      </c>
      <c r="E2" s="31"/>
      <c r="F2" s="15"/>
      <c r="G2" s="15"/>
      <c r="H2" s="11">
        <f>'Ideal Times'!G10</f>
        <v>0.061111111111111116</v>
      </c>
    </row>
    <row r="3" spans="1:7" s="1" customFormat="1" ht="47.25" customHeight="1">
      <c r="A3" s="19" t="s">
        <v>5</v>
      </c>
      <c r="B3" s="19" t="s">
        <v>7</v>
      </c>
      <c r="C3" s="18" t="s">
        <v>13</v>
      </c>
      <c r="D3" s="11" t="s">
        <v>0</v>
      </c>
      <c r="E3" s="11" t="s">
        <v>2</v>
      </c>
      <c r="F3" s="11" t="s">
        <v>1</v>
      </c>
      <c r="G3" s="18" t="s">
        <v>4</v>
      </c>
    </row>
    <row r="4" spans="1:7" s="2" customFormat="1" ht="18" customHeight="1">
      <c r="A4" s="28"/>
      <c r="B4" s="7"/>
      <c r="C4" s="10"/>
      <c r="D4" s="30"/>
      <c r="E4" s="30"/>
      <c r="F4" s="6">
        <f aca="true" t="shared" si="0" ref="F4:F35">+E4-D4</f>
        <v>0</v>
      </c>
      <c r="G4" s="5">
        <f aca="true" t="shared" si="1" ref="G4:G35">+IF($H$2&gt;$F4,$H$2-$F4,$F4-$H$2)</f>
        <v>0.061111111111111116</v>
      </c>
    </row>
    <row r="5" spans="1:7" s="2" customFormat="1" ht="18" customHeight="1">
      <c r="A5" s="27"/>
      <c r="B5" s="9"/>
      <c r="C5" s="10"/>
      <c r="D5" s="30"/>
      <c r="E5" s="30"/>
      <c r="F5" s="6">
        <f t="shared" si="0"/>
        <v>0</v>
      </c>
      <c r="G5" s="5">
        <f t="shared" si="1"/>
        <v>0.061111111111111116</v>
      </c>
    </row>
    <row r="6" spans="1:7" s="2" customFormat="1" ht="18" customHeight="1">
      <c r="A6" s="27"/>
      <c r="B6" s="9"/>
      <c r="C6" s="10"/>
      <c r="D6" s="30"/>
      <c r="E6" s="30"/>
      <c r="F6" s="6">
        <f t="shared" si="0"/>
        <v>0</v>
      </c>
      <c r="G6" s="5">
        <f t="shared" si="1"/>
        <v>0.061111111111111116</v>
      </c>
    </row>
    <row r="7" spans="1:7" s="2" customFormat="1" ht="18" customHeight="1">
      <c r="A7" s="28"/>
      <c r="B7" s="7"/>
      <c r="C7" s="10"/>
      <c r="D7" s="30"/>
      <c r="E7" s="30"/>
      <c r="F7" s="6">
        <f t="shared" si="0"/>
        <v>0</v>
      </c>
      <c r="G7" s="5">
        <f t="shared" si="1"/>
        <v>0.061111111111111116</v>
      </c>
    </row>
    <row r="8" spans="1:7" s="2" customFormat="1" ht="18" customHeight="1">
      <c r="A8" s="28"/>
      <c r="B8" s="7"/>
      <c r="C8" s="10"/>
      <c r="D8" s="30"/>
      <c r="E8" s="30"/>
      <c r="F8" s="6">
        <f t="shared" si="0"/>
        <v>0</v>
      </c>
      <c r="G8" s="5">
        <f t="shared" si="1"/>
        <v>0.061111111111111116</v>
      </c>
    </row>
    <row r="9" spans="1:7" s="2" customFormat="1" ht="18" customHeight="1">
      <c r="A9" s="28"/>
      <c r="B9" s="7"/>
      <c r="C9" s="10"/>
      <c r="D9" s="30"/>
      <c r="E9" s="30"/>
      <c r="F9" s="6">
        <f t="shared" si="0"/>
        <v>0</v>
      </c>
      <c r="G9" s="5">
        <f t="shared" si="1"/>
        <v>0.061111111111111116</v>
      </c>
    </row>
    <row r="10" spans="1:7" s="2" customFormat="1" ht="18" customHeight="1">
      <c r="A10" s="27"/>
      <c r="B10" s="9"/>
      <c r="C10" s="10"/>
      <c r="D10" s="30"/>
      <c r="E10" s="30"/>
      <c r="F10" s="6">
        <f t="shared" si="0"/>
        <v>0</v>
      </c>
      <c r="G10" s="5">
        <f t="shared" si="1"/>
        <v>0.061111111111111116</v>
      </c>
    </row>
    <row r="11" spans="1:7" s="2" customFormat="1" ht="18" customHeight="1">
      <c r="A11" s="28"/>
      <c r="B11" s="7"/>
      <c r="C11" s="10"/>
      <c r="D11" s="30"/>
      <c r="E11" s="30"/>
      <c r="F11" s="6">
        <f t="shared" si="0"/>
        <v>0</v>
      </c>
      <c r="G11" s="5">
        <f t="shared" si="1"/>
        <v>0.061111111111111116</v>
      </c>
    </row>
    <row r="12" spans="1:7" s="2" customFormat="1" ht="18" customHeight="1">
      <c r="A12" s="28"/>
      <c r="B12" s="7"/>
      <c r="C12" s="10"/>
      <c r="D12" s="30"/>
      <c r="E12" s="30"/>
      <c r="F12" s="6">
        <f t="shared" si="0"/>
        <v>0</v>
      </c>
      <c r="G12" s="5">
        <f t="shared" si="1"/>
        <v>0.061111111111111116</v>
      </c>
    </row>
    <row r="13" spans="1:7" s="2" customFormat="1" ht="18" customHeight="1">
      <c r="A13" s="27"/>
      <c r="B13" s="9"/>
      <c r="C13" s="10"/>
      <c r="D13" s="30"/>
      <c r="E13" s="30"/>
      <c r="F13" s="6">
        <f t="shared" si="0"/>
        <v>0</v>
      </c>
      <c r="G13" s="5">
        <f t="shared" si="1"/>
        <v>0.061111111111111116</v>
      </c>
    </row>
    <row r="14" spans="1:7" s="2" customFormat="1" ht="18" customHeight="1">
      <c r="A14" s="28"/>
      <c r="B14" s="7"/>
      <c r="C14" s="10"/>
      <c r="D14" s="30"/>
      <c r="E14" s="30"/>
      <c r="F14" s="6">
        <f t="shared" si="0"/>
        <v>0</v>
      </c>
      <c r="G14" s="5">
        <f t="shared" si="1"/>
        <v>0.061111111111111116</v>
      </c>
    </row>
    <row r="15" spans="1:7" s="2" customFormat="1" ht="18" customHeight="1">
      <c r="A15" s="29"/>
      <c r="B15" s="7"/>
      <c r="C15" s="10"/>
      <c r="D15" s="30"/>
      <c r="E15" s="30"/>
      <c r="F15" s="6">
        <f t="shared" si="0"/>
        <v>0</v>
      </c>
      <c r="G15" s="5">
        <f t="shared" si="1"/>
        <v>0.061111111111111116</v>
      </c>
    </row>
    <row r="16" spans="1:7" s="2" customFormat="1" ht="18" customHeight="1">
      <c r="A16" s="28"/>
      <c r="B16" s="7"/>
      <c r="C16" s="10"/>
      <c r="D16" s="30"/>
      <c r="E16" s="30"/>
      <c r="F16" s="6">
        <f t="shared" si="0"/>
        <v>0</v>
      </c>
      <c r="G16" s="5">
        <f t="shared" si="1"/>
        <v>0.061111111111111116</v>
      </c>
    </row>
    <row r="17" spans="1:7" s="2" customFormat="1" ht="18" customHeight="1">
      <c r="A17" s="29"/>
      <c r="B17" s="7"/>
      <c r="C17" s="10"/>
      <c r="D17" s="30"/>
      <c r="E17" s="30"/>
      <c r="F17" s="6">
        <f t="shared" si="0"/>
        <v>0</v>
      </c>
      <c r="G17" s="5">
        <f t="shared" si="1"/>
        <v>0.061111111111111116</v>
      </c>
    </row>
    <row r="18" spans="1:7" s="2" customFormat="1" ht="18" customHeight="1">
      <c r="A18" s="28"/>
      <c r="B18" s="7"/>
      <c r="C18" s="10"/>
      <c r="D18" s="30"/>
      <c r="E18" s="30"/>
      <c r="F18" s="6">
        <f t="shared" si="0"/>
        <v>0</v>
      </c>
      <c r="G18" s="5">
        <f t="shared" si="1"/>
        <v>0.061111111111111116</v>
      </c>
    </row>
    <row r="19" spans="1:7" s="2" customFormat="1" ht="18" customHeight="1">
      <c r="A19" s="28"/>
      <c r="B19" s="7"/>
      <c r="C19" s="10"/>
      <c r="D19" s="30"/>
      <c r="E19" s="30"/>
      <c r="F19" s="6">
        <f t="shared" si="0"/>
        <v>0</v>
      </c>
      <c r="G19" s="5">
        <f t="shared" si="1"/>
        <v>0.061111111111111116</v>
      </c>
    </row>
    <row r="20" spans="1:7" s="2" customFormat="1" ht="18" customHeight="1">
      <c r="A20" s="27"/>
      <c r="B20" s="9"/>
      <c r="C20" s="10"/>
      <c r="D20" s="30"/>
      <c r="E20" s="30"/>
      <c r="F20" s="6">
        <f t="shared" si="0"/>
        <v>0</v>
      </c>
      <c r="G20" s="5">
        <f t="shared" si="1"/>
        <v>0.061111111111111116</v>
      </c>
    </row>
    <row r="21" spans="1:7" s="2" customFormat="1" ht="18" customHeight="1">
      <c r="A21" s="29"/>
      <c r="B21" s="7"/>
      <c r="C21" s="10"/>
      <c r="D21" s="30"/>
      <c r="E21" s="30"/>
      <c r="F21" s="6">
        <f t="shared" si="0"/>
        <v>0</v>
      </c>
      <c r="G21" s="5">
        <f t="shared" si="1"/>
        <v>0.061111111111111116</v>
      </c>
    </row>
    <row r="22" spans="1:7" s="2" customFormat="1" ht="18" customHeight="1">
      <c r="A22" s="28"/>
      <c r="B22" s="7"/>
      <c r="C22" s="10"/>
      <c r="D22" s="30"/>
      <c r="E22" s="30"/>
      <c r="F22" s="6">
        <f t="shared" si="0"/>
        <v>0</v>
      </c>
      <c r="G22" s="5">
        <f t="shared" si="1"/>
        <v>0.061111111111111116</v>
      </c>
    </row>
    <row r="23" spans="1:7" s="2" customFormat="1" ht="18" customHeight="1">
      <c r="A23" s="28"/>
      <c r="B23" s="7"/>
      <c r="C23" s="10"/>
      <c r="D23" s="30"/>
      <c r="E23" s="30"/>
      <c r="F23" s="6">
        <f t="shared" si="0"/>
        <v>0</v>
      </c>
      <c r="G23" s="5">
        <f t="shared" si="1"/>
        <v>0.061111111111111116</v>
      </c>
    </row>
    <row r="24" spans="1:7" s="2" customFormat="1" ht="18" customHeight="1">
      <c r="A24" s="28"/>
      <c r="B24" s="7"/>
      <c r="C24" s="10"/>
      <c r="D24" s="30"/>
      <c r="E24" s="30"/>
      <c r="F24" s="6">
        <f t="shared" si="0"/>
        <v>0</v>
      </c>
      <c r="G24" s="5">
        <f t="shared" si="1"/>
        <v>0.061111111111111116</v>
      </c>
    </row>
    <row r="25" spans="1:7" s="2" customFormat="1" ht="18" customHeight="1">
      <c r="A25" s="28"/>
      <c r="B25" s="7"/>
      <c r="C25" s="10"/>
      <c r="D25" s="30"/>
      <c r="E25" s="30"/>
      <c r="F25" s="6">
        <f t="shared" si="0"/>
        <v>0</v>
      </c>
      <c r="G25" s="5">
        <f t="shared" si="1"/>
        <v>0.061111111111111116</v>
      </c>
    </row>
    <row r="26" spans="1:7" s="2" customFormat="1" ht="18" customHeight="1">
      <c r="A26" s="28"/>
      <c r="B26" s="8"/>
      <c r="C26" s="10"/>
      <c r="D26" s="30"/>
      <c r="E26" s="30"/>
      <c r="F26" s="6">
        <f t="shared" si="0"/>
        <v>0</v>
      </c>
      <c r="G26" s="5">
        <f t="shared" si="1"/>
        <v>0.061111111111111116</v>
      </c>
    </row>
    <row r="27" spans="1:7" s="2" customFormat="1" ht="18" customHeight="1">
      <c r="A27" s="28"/>
      <c r="B27" s="7"/>
      <c r="C27" s="10"/>
      <c r="D27" s="30"/>
      <c r="E27" s="30"/>
      <c r="F27" s="6">
        <f t="shared" si="0"/>
        <v>0</v>
      </c>
      <c r="G27" s="5">
        <f t="shared" si="1"/>
        <v>0.061111111111111116</v>
      </c>
    </row>
    <row r="28" spans="1:7" s="2" customFormat="1" ht="18" customHeight="1">
      <c r="A28" s="28"/>
      <c r="B28" s="7"/>
      <c r="C28" s="10"/>
      <c r="D28" s="30"/>
      <c r="E28" s="30"/>
      <c r="F28" s="6">
        <f t="shared" si="0"/>
        <v>0</v>
      </c>
      <c r="G28" s="5">
        <f t="shared" si="1"/>
        <v>0.061111111111111116</v>
      </c>
    </row>
    <row r="29" spans="1:7" s="2" customFormat="1" ht="18" customHeight="1">
      <c r="A29" s="28"/>
      <c r="B29" s="7"/>
      <c r="C29" s="10"/>
      <c r="D29" s="30"/>
      <c r="E29" s="30"/>
      <c r="F29" s="6">
        <f t="shared" si="0"/>
        <v>0</v>
      </c>
      <c r="G29" s="5">
        <f t="shared" si="1"/>
        <v>0.061111111111111116</v>
      </c>
    </row>
    <row r="30" spans="1:7" s="2" customFormat="1" ht="18" customHeight="1">
      <c r="A30" s="28"/>
      <c r="B30" s="7"/>
      <c r="C30" s="10"/>
      <c r="D30" s="30"/>
      <c r="E30" s="30"/>
      <c r="F30" s="6">
        <f t="shared" si="0"/>
        <v>0</v>
      </c>
      <c r="G30" s="5">
        <f t="shared" si="1"/>
        <v>0.061111111111111116</v>
      </c>
    </row>
    <row r="31" spans="1:7" s="2" customFormat="1" ht="18" customHeight="1">
      <c r="A31" s="27"/>
      <c r="B31" s="9"/>
      <c r="C31" s="10"/>
      <c r="D31" s="30"/>
      <c r="E31" s="30"/>
      <c r="F31" s="6">
        <f t="shared" si="0"/>
        <v>0</v>
      </c>
      <c r="G31" s="5">
        <f t="shared" si="1"/>
        <v>0.061111111111111116</v>
      </c>
    </row>
    <row r="32" spans="1:7" s="2" customFormat="1" ht="18" customHeight="1">
      <c r="A32" s="28"/>
      <c r="B32" s="7"/>
      <c r="C32" s="10"/>
      <c r="D32" s="30"/>
      <c r="E32" s="30"/>
      <c r="F32" s="6">
        <f t="shared" si="0"/>
        <v>0</v>
      </c>
      <c r="G32" s="5">
        <f t="shared" si="1"/>
        <v>0.061111111111111116</v>
      </c>
    </row>
    <row r="33" spans="1:7" s="2" customFormat="1" ht="18" customHeight="1">
      <c r="A33" s="28"/>
      <c r="B33" s="7"/>
      <c r="C33" s="10"/>
      <c r="D33" s="30"/>
      <c r="E33" s="30"/>
      <c r="F33" s="6">
        <f t="shared" si="0"/>
        <v>0</v>
      </c>
      <c r="G33" s="5">
        <f t="shared" si="1"/>
        <v>0.061111111111111116</v>
      </c>
    </row>
    <row r="34" spans="1:7" s="2" customFormat="1" ht="18" customHeight="1">
      <c r="A34" s="28"/>
      <c r="B34" s="7"/>
      <c r="C34" s="10"/>
      <c r="D34" s="30"/>
      <c r="E34" s="30"/>
      <c r="F34" s="6">
        <f t="shared" si="0"/>
        <v>0</v>
      </c>
      <c r="G34" s="5">
        <f t="shared" si="1"/>
        <v>0.061111111111111116</v>
      </c>
    </row>
    <row r="35" spans="1:7" s="2" customFormat="1" ht="18" customHeight="1">
      <c r="A35" s="28"/>
      <c r="B35" s="7"/>
      <c r="C35" s="10"/>
      <c r="D35" s="30"/>
      <c r="E35" s="30"/>
      <c r="F35" s="6">
        <f t="shared" si="0"/>
        <v>0</v>
      </c>
      <c r="G35" s="5">
        <f t="shared" si="1"/>
        <v>0.061111111111111116</v>
      </c>
    </row>
    <row r="36" spans="1:7" s="2" customFormat="1" ht="18" customHeight="1">
      <c r="A36" s="28"/>
      <c r="B36" s="7"/>
      <c r="C36" s="10"/>
      <c r="D36" s="30"/>
      <c r="E36" s="30"/>
      <c r="F36" s="6">
        <f aca="true" t="shared" si="2" ref="F36:F67">+E36-D36</f>
        <v>0</v>
      </c>
      <c r="G36" s="5">
        <f aca="true" t="shared" si="3" ref="G36:G67">+IF($H$2&gt;$F36,$H$2-$F36,$F36-$H$2)</f>
        <v>0.061111111111111116</v>
      </c>
    </row>
    <row r="37" spans="1:7" s="2" customFormat="1" ht="18" customHeight="1">
      <c r="A37" s="28"/>
      <c r="B37" s="7"/>
      <c r="C37" s="10"/>
      <c r="D37" s="30"/>
      <c r="E37" s="30"/>
      <c r="F37" s="6">
        <f t="shared" si="2"/>
        <v>0</v>
      </c>
      <c r="G37" s="5">
        <f t="shared" si="3"/>
        <v>0.061111111111111116</v>
      </c>
    </row>
    <row r="38" spans="1:7" s="2" customFormat="1" ht="18" customHeight="1">
      <c r="A38" s="29"/>
      <c r="B38" s="7"/>
      <c r="C38" s="10"/>
      <c r="D38" s="30"/>
      <c r="E38" s="30"/>
      <c r="F38" s="6">
        <f t="shared" si="2"/>
        <v>0</v>
      </c>
      <c r="G38" s="5">
        <f t="shared" si="3"/>
        <v>0.061111111111111116</v>
      </c>
    </row>
    <row r="39" spans="1:7" s="2" customFormat="1" ht="18" customHeight="1">
      <c r="A39" s="28"/>
      <c r="B39" s="8"/>
      <c r="C39" s="10"/>
      <c r="D39" s="30"/>
      <c r="E39" s="30"/>
      <c r="F39" s="6">
        <f t="shared" si="2"/>
        <v>0</v>
      </c>
      <c r="G39" s="5">
        <f t="shared" si="3"/>
        <v>0.061111111111111116</v>
      </c>
    </row>
    <row r="40" spans="1:7" s="2" customFormat="1" ht="18" customHeight="1">
      <c r="A40" s="28"/>
      <c r="B40" s="7"/>
      <c r="C40" s="10"/>
      <c r="D40" s="30"/>
      <c r="E40" s="30"/>
      <c r="F40" s="6">
        <f t="shared" si="2"/>
        <v>0</v>
      </c>
      <c r="G40" s="5">
        <f t="shared" si="3"/>
        <v>0.061111111111111116</v>
      </c>
    </row>
    <row r="41" spans="1:7" s="2" customFormat="1" ht="18" customHeight="1">
      <c r="A41" s="28"/>
      <c r="B41" s="7"/>
      <c r="C41" s="10"/>
      <c r="D41" s="30"/>
      <c r="E41" s="30"/>
      <c r="F41" s="6">
        <f t="shared" si="2"/>
        <v>0</v>
      </c>
      <c r="G41" s="5">
        <f t="shared" si="3"/>
        <v>0.061111111111111116</v>
      </c>
    </row>
    <row r="42" spans="1:7" s="4" customFormat="1" ht="18" customHeight="1">
      <c r="A42" s="28"/>
      <c r="B42" s="7"/>
      <c r="C42" s="10"/>
      <c r="D42" s="30"/>
      <c r="E42" s="30"/>
      <c r="F42" s="6">
        <f t="shared" si="2"/>
        <v>0</v>
      </c>
      <c r="G42" s="5">
        <f t="shared" si="3"/>
        <v>0.061111111111111116</v>
      </c>
    </row>
    <row r="43" spans="1:7" s="3" customFormat="1" ht="18" customHeight="1">
      <c r="A43" s="28"/>
      <c r="B43" s="7"/>
      <c r="C43" s="10"/>
      <c r="D43" s="30"/>
      <c r="E43" s="30"/>
      <c r="F43" s="6">
        <f t="shared" si="2"/>
        <v>0</v>
      </c>
      <c r="G43" s="5">
        <f t="shared" si="3"/>
        <v>0.061111111111111116</v>
      </c>
    </row>
    <row r="44" spans="1:7" s="3" customFormat="1" ht="18" customHeight="1">
      <c r="A44" s="27"/>
      <c r="B44" s="9"/>
      <c r="C44" s="10"/>
      <c r="D44" s="30"/>
      <c r="E44" s="30"/>
      <c r="F44" s="6">
        <f t="shared" si="2"/>
        <v>0</v>
      </c>
      <c r="G44" s="5">
        <f t="shared" si="3"/>
        <v>0.061111111111111116</v>
      </c>
    </row>
    <row r="45" spans="1:7" s="3" customFormat="1" ht="18" customHeight="1">
      <c r="A45" s="29"/>
      <c r="B45" s="7"/>
      <c r="C45" s="10"/>
      <c r="D45" s="30"/>
      <c r="E45" s="30"/>
      <c r="F45" s="6">
        <f t="shared" si="2"/>
        <v>0</v>
      </c>
      <c r="G45" s="5">
        <f t="shared" si="3"/>
        <v>0.061111111111111116</v>
      </c>
    </row>
    <row r="46" spans="1:7" s="3" customFormat="1" ht="18" customHeight="1">
      <c r="A46" s="28"/>
      <c r="B46" s="7"/>
      <c r="C46" s="10"/>
      <c r="D46" s="30"/>
      <c r="E46" s="30"/>
      <c r="F46" s="6">
        <f t="shared" si="2"/>
        <v>0</v>
      </c>
      <c r="G46" s="5">
        <f t="shared" si="3"/>
        <v>0.061111111111111116</v>
      </c>
    </row>
    <row r="47" spans="1:7" s="3" customFormat="1" ht="18" customHeight="1">
      <c r="A47" s="29"/>
      <c r="B47" s="7"/>
      <c r="C47" s="10"/>
      <c r="D47" s="30"/>
      <c r="E47" s="30"/>
      <c r="F47" s="6">
        <f t="shared" si="2"/>
        <v>0</v>
      </c>
      <c r="G47" s="5">
        <f t="shared" si="3"/>
        <v>0.061111111111111116</v>
      </c>
    </row>
    <row r="48" spans="1:7" s="3" customFormat="1" ht="18" customHeight="1">
      <c r="A48" s="28"/>
      <c r="B48" s="7"/>
      <c r="C48" s="10"/>
      <c r="D48" s="30"/>
      <c r="E48" s="30"/>
      <c r="F48" s="6">
        <f t="shared" si="2"/>
        <v>0</v>
      </c>
      <c r="G48" s="5">
        <f t="shared" si="3"/>
        <v>0.061111111111111116</v>
      </c>
    </row>
    <row r="49" spans="1:7" s="3" customFormat="1" ht="18" customHeight="1">
      <c r="A49" s="28"/>
      <c r="B49" s="7"/>
      <c r="C49" s="10"/>
      <c r="D49" s="30"/>
      <c r="E49" s="30"/>
      <c r="F49" s="6">
        <f t="shared" si="2"/>
        <v>0</v>
      </c>
      <c r="G49" s="5">
        <f t="shared" si="3"/>
        <v>0.061111111111111116</v>
      </c>
    </row>
    <row r="50" spans="1:7" s="3" customFormat="1" ht="18" customHeight="1">
      <c r="A50" s="28"/>
      <c r="B50" s="7"/>
      <c r="C50" s="10"/>
      <c r="D50" s="30"/>
      <c r="E50" s="30"/>
      <c r="F50" s="6">
        <f t="shared" si="2"/>
        <v>0</v>
      </c>
      <c r="G50" s="5">
        <f t="shared" si="3"/>
        <v>0.061111111111111116</v>
      </c>
    </row>
    <row r="51" spans="1:7" s="2" customFormat="1" ht="18" customHeight="1">
      <c r="A51" s="28"/>
      <c r="B51" s="7"/>
      <c r="C51" s="10"/>
      <c r="D51" s="30"/>
      <c r="E51" s="30"/>
      <c r="F51" s="6">
        <f t="shared" si="2"/>
        <v>0</v>
      </c>
      <c r="G51" s="5">
        <f t="shared" si="3"/>
        <v>0.061111111111111116</v>
      </c>
    </row>
    <row r="52" spans="1:7" s="2" customFormat="1" ht="18" customHeight="1">
      <c r="A52" s="27"/>
      <c r="B52" s="9"/>
      <c r="C52" s="10"/>
      <c r="D52" s="30"/>
      <c r="E52" s="30"/>
      <c r="F52" s="6">
        <f t="shared" si="2"/>
        <v>0</v>
      </c>
      <c r="G52" s="5">
        <f t="shared" si="3"/>
        <v>0.061111111111111116</v>
      </c>
    </row>
    <row r="53" spans="1:7" s="2" customFormat="1" ht="18" customHeight="1">
      <c r="A53" s="27"/>
      <c r="B53" s="9"/>
      <c r="C53" s="10"/>
      <c r="D53" s="30"/>
      <c r="E53" s="30"/>
      <c r="F53" s="6">
        <f t="shared" si="2"/>
        <v>0</v>
      </c>
      <c r="G53" s="5">
        <f t="shared" si="3"/>
        <v>0.061111111111111116</v>
      </c>
    </row>
    <row r="54" spans="1:7" s="2" customFormat="1" ht="18" customHeight="1">
      <c r="A54" s="28"/>
      <c r="B54" s="7"/>
      <c r="C54" s="10"/>
      <c r="D54" s="30"/>
      <c r="E54" s="30"/>
      <c r="F54" s="6">
        <f t="shared" si="2"/>
        <v>0</v>
      </c>
      <c r="G54" s="5">
        <f t="shared" si="3"/>
        <v>0.061111111111111116</v>
      </c>
    </row>
    <row r="55" spans="1:7" s="2" customFormat="1" ht="18" customHeight="1">
      <c r="A55" s="28"/>
      <c r="B55" s="7"/>
      <c r="C55" s="10"/>
      <c r="D55" s="30"/>
      <c r="E55" s="30"/>
      <c r="F55" s="6">
        <f t="shared" si="2"/>
        <v>0</v>
      </c>
      <c r="G55" s="5">
        <f t="shared" si="3"/>
        <v>0.061111111111111116</v>
      </c>
    </row>
    <row r="56" spans="1:7" s="2" customFormat="1" ht="18" customHeight="1">
      <c r="A56" s="28"/>
      <c r="B56" s="7"/>
      <c r="C56" s="10"/>
      <c r="D56" s="30"/>
      <c r="E56" s="30"/>
      <c r="F56" s="6">
        <f t="shared" si="2"/>
        <v>0</v>
      </c>
      <c r="G56" s="5">
        <f t="shared" si="3"/>
        <v>0.061111111111111116</v>
      </c>
    </row>
    <row r="57" spans="1:7" s="2" customFormat="1" ht="18" customHeight="1">
      <c r="A57" s="27"/>
      <c r="B57" s="9"/>
      <c r="C57" s="10"/>
      <c r="D57" s="30"/>
      <c r="E57" s="30"/>
      <c r="F57" s="6">
        <f t="shared" si="2"/>
        <v>0</v>
      </c>
      <c r="G57" s="5">
        <f t="shared" si="3"/>
        <v>0.061111111111111116</v>
      </c>
    </row>
    <row r="58" spans="1:7" s="2" customFormat="1" ht="18" customHeight="1">
      <c r="A58" s="28"/>
      <c r="B58" s="7"/>
      <c r="C58" s="10"/>
      <c r="D58" s="30"/>
      <c r="E58" s="30"/>
      <c r="F58" s="6">
        <f t="shared" si="2"/>
        <v>0</v>
      </c>
      <c r="G58" s="5">
        <f t="shared" si="3"/>
        <v>0.061111111111111116</v>
      </c>
    </row>
    <row r="59" spans="1:7" s="2" customFormat="1" ht="18" customHeight="1">
      <c r="A59" s="28"/>
      <c r="B59" s="7"/>
      <c r="C59" s="10"/>
      <c r="D59" s="30"/>
      <c r="E59" s="30"/>
      <c r="F59" s="6">
        <f t="shared" si="2"/>
        <v>0</v>
      </c>
      <c r="G59" s="5">
        <f t="shared" si="3"/>
        <v>0.061111111111111116</v>
      </c>
    </row>
    <row r="60" spans="1:7" s="2" customFormat="1" ht="18" customHeight="1">
      <c r="A60" s="27"/>
      <c r="B60" s="9"/>
      <c r="C60" s="10"/>
      <c r="D60" s="30"/>
      <c r="E60" s="30"/>
      <c r="F60" s="6">
        <f t="shared" si="2"/>
        <v>0</v>
      </c>
      <c r="G60" s="5">
        <f t="shared" si="3"/>
        <v>0.061111111111111116</v>
      </c>
    </row>
    <row r="61" spans="1:7" s="2" customFormat="1" ht="18" customHeight="1">
      <c r="A61" s="28"/>
      <c r="B61" s="7"/>
      <c r="C61" s="10"/>
      <c r="D61" s="30"/>
      <c r="E61" s="30"/>
      <c r="F61" s="6">
        <f t="shared" si="2"/>
        <v>0</v>
      </c>
      <c r="G61" s="5">
        <f t="shared" si="3"/>
        <v>0.061111111111111116</v>
      </c>
    </row>
    <row r="62" spans="1:7" s="2" customFormat="1" ht="18" customHeight="1">
      <c r="A62" s="29"/>
      <c r="B62" s="7"/>
      <c r="C62" s="10"/>
      <c r="D62" s="30"/>
      <c r="E62" s="30"/>
      <c r="F62" s="6">
        <f t="shared" si="2"/>
        <v>0</v>
      </c>
      <c r="G62" s="5">
        <f t="shared" si="3"/>
        <v>0.061111111111111116</v>
      </c>
    </row>
    <row r="63" spans="1:7" s="2" customFormat="1" ht="18" customHeight="1">
      <c r="A63" s="28"/>
      <c r="B63" s="7"/>
      <c r="C63" s="10"/>
      <c r="D63" s="30"/>
      <c r="E63" s="30"/>
      <c r="F63" s="6">
        <f t="shared" si="2"/>
        <v>0</v>
      </c>
      <c r="G63" s="5">
        <f t="shared" si="3"/>
        <v>0.061111111111111116</v>
      </c>
    </row>
    <row r="64" spans="1:7" s="2" customFormat="1" ht="18" customHeight="1">
      <c r="A64" s="29"/>
      <c r="B64" s="7"/>
      <c r="C64" s="10"/>
      <c r="D64" s="30"/>
      <c r="E64" s="30"/>
      <c r="F64" s="6">
        <f t="shared" si="2"/>
        <v>0</v>
      </c>
      <c r="G64" s="5">
        <f t="shared" si="3"/>
        <v>0.061111111111111116</v>
      </c>
    </row>
    <row r="65" spans="1:7" s="2" customFormat="1" ht="18" customHeight="1">
      <c r="A65" s="28"/>
      <c r="B65" s="7"/>
      <c r="C65" s="10"/>
      <c r="D65" s="30"/>
      <c r="E65" s="30"/>
      <c r="F65" s="6">
        <f t="shared" si="2"/>
        <v>0</v>
      </c>
      <c r="G65" s="5">
        <f t="shared" si="3"/>
        <v>0.061111111111111116</v>
      </c>
    </row>
    <row r="66" spans="1:7" s="2" customFormat="1" ht="18" customHeight="1">
      <c r="A66" s="28"/>
      <c r="B66" s="7"/>
      <c r="C66" s="10"/>
      <c r="D66" s="30"/>
      <c r="E66" s="30"/>
      <c r="F66" s="6">
        <f t="shared" si="2"/>
        <v>0</v>
      </c>
      <c r="G66" s="5">
        <f t="shared" si="3"/>
        <v>0.061111111111111116</v>
      </c>
    </row>
    <row r="67" spans="1:7" s="2" customFormat="1" ht="18" customHeight="1">
      <c r="A67" s="27"/>
      <c r="B67" s="9"/>
      <c r="C67" s="10"/>
      <c r="D67" s="30"/>
      <c r="E67" s="30"/>
      <c r="F67" s="6">
        <f t="shared" si="2"/>
        <v>0</v>
      </c>
      <c r="G67" s="5">
        <f t="shared" si="3"/>
        <v>0.061111111111111116</v>
      </c>
    </row>
    <row r="68" spans="1:7" s="2" customFormat="1" ht="18" customHeight="1">
      <c r="A68" s="29"/>
      <c r="B68" s="7"/>
      <c r="C68" s="10"/>
      <c r="D68" s="30"/>
      <c r="E68" s="30"/>
      <c r="F68" s="6">
        <f aca="true" t="shared" si="4" ref="F68:F97">+E68-D68</f>
        <v>0</v>
      </c>
      <c r="G68" s="5">
        <f aca="true" t="shared" si="5" ref="G68:G97">+IF($H$2&gt;$F68,$H$2-$F68,$F68-$H$2)</f>
        <v>0.061111111111111116</v>
      </c>
    </row>
    <row r="69" spans="1:7" s="2" customFormat="1" ht="18" customHeight="1">
      <c r="A69" s="28"/>
      <c r="B69" s="7"/>
      <c r="C69" s="10"/>
      <c r="D69" s="30"/>
      <c r="E69" s="30"/>
      <c r="F69" s="6">
        <f t="shared" si="4"/>
        <v>0</v>
      </c>
      <c r="G69" s="5">
        <f t="shared" si="5"/>
        <v>0.061111111111111116</v>
      </c>
    </row>
    <row r="70" spans="1:7" s="2" customFormat="1" ht="18" customHeight="1">
      <c r="A70" s="28"/>
      <c r="B70" s="7"/>
      <c r="C70" s="10"/>
      <c r="D70" s="30"/>
      <c r="E70" s="30"/>
      <c r="F70" s="6">
        <f t="shared" si="4"/>
        <v>0</v>
      </c>
      <c r="G70" s="5">
        <f t="shared" si="5"/>
        <v>0.061111111111111116</v>
      </c>
    </row>
    <row r="71" spans="1:7" s="2" customFormat="1" ht="18" customHeight="1">
      <c r="A71" s="28"/>
      <c r="B71" s="7"/>
      <c r="C71" s="10"/>
      <c r="D71" s="30"/>
      <c r="E71" s="30"/>
      <c r="F71" s="6">
        <f t="shared" si="4"/>
        <v>0</v>
      </c>
      <c r="G71" s="5">
        <f t="shared" si="5"/>
        <v>0.061111111111111116</v>
      </c>
    </row>
    <row r="72" spans="1:7" s="2" customFormat="1" ht="18" customHeight="1">
      <c r="A72" s="28"/>
      <c r="B72" s="7"/>
      <c r="C72" s="10"/>
      <c r="D72" s="30"/>
      <c r="E72" s="30"/>
      <c r="F72" s="6">
        <f t="shared" si="4"/>
        <v>0</v>
      </c>
      <c r="G72" s="5">
        <f t="shared" si="5"/>
        <v>0.061111111111111116</v>
      </c>
    </row>
    <row r="73" spans="1:7" s="2" customFormat="1" ht="18" customHeight="1">
      <c r="A73" s="28"/>
      <c r="B73" s="8"/>
      <c r="C73" s="10"/>
      <c r="D73" s="30"/>
      <c r="E73" s="30"/>
      <c r="F73" s="6">
        <f t="shared" si="4"/>
        <v>0</v>
      </c>
      <c r="G73" s="5">
        <f t="shared" si="5"/>
        <v>0.061111111111111116</v>
      </c>
    </row>
    <row r="74" spans="1:7" s="2" customFormat="1" ht="18" customHeight="1">
      <c r="A74" s="28"/>
      <c r="B74" s="7"/>
      <c r="C74" s="10"/>
      <c r="D74" s="30"/>
      <c r="E74" s="30"/>
      <c r="F74" s="6">
        <f t="shared" si="4"/>
        <v>0</v>
      </c>
      <c r="G74" s="5">
        <f t="shared" si="5"/>
        <v>0.061111111111111116</v>
      </c>
    </row>
    <row r="75" spans="1:7" s="2" customFormat="1" ht="18" customHeight="1">
      <c r="A75" s="28"/>
      <c r="B75" s="7"/>
      <c r="C75" s="10"/>
      <c r="D75" s="30"/>
      <c r="E75" s="30"/>
      <c r="F75" s="6">
        <f t="shared" si="4"/>
        <v>0</v>
      </c>
      <c r="G75" s="5">
        <f t="shared" si="5"/>
        <v>0.061111111111111116</v>
      </c>
    </row>
    <row r="76" spans="1:7" s="2" customFormat="1" ht="18" customHeight="1">
      <c r="A76" s="28"/>
      <c r="B76" s="7"/>
      <c r="C76" s="10"/>
      <c r="D76" s="30"/>
      <c r="E76" s="30"/>
      <c r="F76" s="6">
        <f t="shared" si="4"/>
        <v>0</v>
      </c>
      <c r="G76" s="5">
        <f t="shared" si="5"/>
        <v>0.061111111111111116</v>
      </c>
    </row>
    <row r="77" spans="1:7" s="2" customFormat="1" ht="18" customHeight="1">
      <c r="A77" s="28"/>
      <c r="B77" s="7"/>
      <c r="C77" s="10"/>
      <c r="D77" s="30"/>
      <c r="E77" s="30"/>
      <c r="F77" s="6">
        <f t="shared" si="4"/>
        <v>0</v>
      </c>
      <c r="G77" s="5">
        <f t="shared" si="5"/>
        <v>0.061111111111111116</v>
      </c>
    </row>
    <row r="78" spans="1:7" s="2" customFormat="1" ht="18" customHeight="1">
      <c r="A78" s="27"/>
      <c r="B78" s="9"/>
      <c r="C78" s="10"/>
      <c r="D78" s="30"/>
      <c r="E78" s="30"/>
      <c r="F78" s="6">
        <f t="shared" si="4"/>
        <v>0</v>
      </c>
      <c r="G78" s="5">
        <f t="shared" si="5"/>
        <v>0.061111111111111116</v>
      </c>
    </row>
    <row r="79" spans="1:7" s="2" customFormat="1" ht="18" customHeight="1">
      <c r="A79" s="28"/>
      <c r="B79" s="7"/>
      <c r="C79" s="10"/>
      <c r="D79" s="30"/>
      <c r="E79" s="30"/>
      <c r="F79" s="6">
        <f t="shared" si="4"/>
        <v>0</v>
      </c>
      <c r="G79" s="5">
        <f t="shared" si="5"/>
        <v>0.061111111111111116</v>
      </c>
    </row>
    <row r="80" spans="1:7" s="2" customFormat="1" ht="18" customHeight="1">
      <c r="A80" s="28"/>
      <c r="B80" s="7"/>
      <c r="C80" s="10"/>
      <c r="D80" s="30"/>
      <c r="E80" s="30"/>
      <c r="F80" s="6">
        <f t="shared" si="4"/>
        <v>0</v>
      </c>
      <c r="G80" s="5">
        <f t="shared" si="5"/>
        <v>0.061111111111111116</v>
      </c>
    </row>
    <row r="81" spans="1:7" s="2" customFormat="1" ht="18" customHeight="1">
      <c r="A81" s="28"/>
      <c r="B81" s="7"/>
      <c r="C81" s="10"/>
      <c r="D81" s="30"/>
      <c r="E81" s="30"/>
      <c r="F81" s="6">
        <f t="shared" si="4"/>
        <v>0</v>
      </c>
      <c r="G81" s="5">
        <f t="shared" si="5"/>
        <v>0.061111111111111116</v>
      </c>
    </row>
    <row r="82" spans="1:7" s="2" customFormat="1" ht="18" customHeight="1">
      <c r="A82" s="28"/>
      <c r="B82" s="7"/>
      <c r="C82" s="10"/>
      <c r="D82" s="30"/>
      <c r="E82" s="30"/>
      <c r="F82" s="6">
        <f t="shared" si="4"/>
        <v>0</v>
      </c>
      <c r="G82" s="5">
        <f t="shared" si="5"/>
        <v>0.061111111111111116</v>
      </c>
    </row>
    <row r="83" spans="1:7" s="2" customFormat="1" ht="18" customHeight="1">
      <c r="A83" s="28"/>
      <c r="B83" s="7"/>
      <c r="C83" s="10"/>
      <c r="D83" s="30"/>
      <c r="E83" s="30"/>
      <c r="F83" s="6">
        <f t="shared" si="4"/>
        <v>0</v>
      </c>
      <c r="G83" s="5">
        <f t="shared" si="5"/>
        <v>0.061111111111111116</v>
      </c>
    </row>
    <row r="84" spans="1:7" s="2" customFormat="1" ht="18" customHeight="1">
      <c r="A84" s="28"/>
      <c r="B84" s="7"/>
      <c r="C84" s="10"/>
      <c r="D84" s="30"/>
      <c r="E84" s="30"/>
      <c r="F84" s="6">
        <f t="shared" si="4"/>
        <v>0</v>
      </c>
      <c r="G84" s="5">
        <f t="shared" si="5"/>
        <v>0.061111111111111116</v>
      </c>
    </row>
    <row r="85" spans="1:7" s="2" customFormat="1" ht="18" customHeight="1">
      <c r="A85" s="29"/>
      <c r="B85" s="7"/>
      <c r="C85" s="10"/>
      <c r="D85" s="30"/>
      <c r="E85" s="30"/>
      <c r="F85" s="6">
        <f t="shared" si="4"/>
        <v>0</v>
      </c>
      <c r="G85" s="5">
        <f t="shared" si="5"/>
        <v>0.061111111111111116</v>
      </c>
    </row>
    <row r="86" spans="1:7" s="2" customFormat="1" ht="18" customHeight="1">
      <c r="A86" s="28"/>
      <c r="B86" s="8"/>
      <c r="C86" s="10"/>
      <c r="D86" s="30"/>
      <c r="E86" s="30"/>
      <c r="F86" s="6">
        <f t="shared" si="4"/>
        <v>0</v>
      </c>
      <c r="G86" s="5">
        <f t="shared" si="5"/>
        <v>0.061111111111111116</v>
      </c>
    </row>
    <row r="87" spans="1:7" s="2" customFormat="1" ht="18" customHeight="1">
      <c r="A87" s="28"/>
      <c r="B87" s="7"/>
      <c r="C87" s="10"/>
      <c r="D87" s="30"/>
      <c r="E87" s="30"/>
      <c r="F87" s="6">
        <f t="shared" si="4"/>
        <v>0</v>
      </c>
      <c r="G87" s="5">
        <f t="shared" si="5"/>
        <v>0.061111111111111116</v>
      </c>
    </row>
    <row r="88" spans="1:7" s="2" customFormat="1" ht="18" customHeight="1">
      <c r="A88" s="28"/>
      <c r="B88" s="7"/>
      <c r="C88" s="10"/>
      <c r="D88" s="30"/>
      <c r="E88" s="30"/>
      <c r="F88" s="6">
        <f t="shared" si="4"/>
        <v>0</v>
      </c>
      <c r="G88" s="5">
        <f t="shared" si="5"/>
        <v>0.061111111111111116</v>
      </c>
    </row>
    <row r="89" spans="1:7" s="4" customFormat="1" ht="18" customHeight="1">
      <c r="A89" s="28"/>
      <c r="B89" s="7"/>
      <c r="C89" s="10"/>
      <c r="D89" s="30"/>
      <c r="E89" s="30"/>
      <c r="F89" s="6">
        <f t="shared" si="4"/>
        <v>0</v>
      </c>
      <c r="G89" s="5">
        <f t="shared" si="5"/>
        <v>0.061111111111111116</v>
      </c>
    </row>
    <row r="90" spans="1:7" s="3" customFormat="1" ht="18" customHeight="1">
      <c r="A90" s="28"/>
      <c r="B90" s="7"/>
      <c r="C90" s="10"/>
      <c r="D90" s="30"/>
      <c r="E90" s="30"/>
      <c r="F90" s="6">
        <f t="shared" si="4"/>
        <v>0</v>
      </c>
      <c r="G90" s="5">
        <f t="shared" si="5"/>
        <v>0.061111111111111116</v>
      </c>
    </row>
    <row r="91" spans="1:7" s="3" customFormat="1" ht="18" customHeight="1">
      <c r="A91" s="27"/>
      <c r="B91" s="9"/>
      <c r="C91" s="10"/>
      <c r="D91" s="30"/>
      <c r="E91" s="30"/>
      <c r="F91" s="6">
        <f t="shared" si="4"/>
        <v>0</v>
      </c>
      <c r="G91" s="5">
        <f t="shared" si="5"/>
        <v>0.061111111111111116</v>
      </c>
    </row>
    <row r="92" spans="1:7" s="3" customFormat="1" ht="18" customHeight="1">
      <c r="A92" s="29"/>
      <c r="B92" s="7"/>
      <c r="C92" s="10"/>
      <c r="D92" s="30"/>
      <c r="E92" s="30"/>
      <c r="F92" s="6">
        <f t="shared" si="4"/>
        <v>0</v>
      </c>
      <c r="G92" s="5">
        <f t="shared" si="5"/>
        <v>0.061111111111111116</v>
      </c>
    </row>
    <row r="93" spans="1:7" s="3" customFormat="1" ht="18" customHeight="1">
      <c r="A93" s="28"/>
      <c r="B93" s="7"/>
      <c r="C93" s="10"/>
      <c r="D93" s="30"/>
      <c r="E93" s="30"/>
      <c r="F93" s="6">
        <f t="shared" si="4"/>
        <v>0</v>
      </c>
      <c r="G93" s="5">
        <f t="shared" si="5"/>
        <v>0.061111111111111116</v>
      </c>
    </row>
    <row r="94" spans="1:7" s="3" customFormat="1" ht="18" customHeight="1">
      <c r="A94" s="29"/>
      <c r="B94" s="7"/>
      <c r="C94" s="10"/>
      <c r="D94" s="30"/>
      <c r="E94" s="30"/>
      <c r="F94" s="6">
        <f t="shared" si="4"/>
        <v>0</v>
      </c>
      <c r="G94" s="5">
        <f t="shared" si="5"/>
        <v>0.061111111111111116</v>
      </c>
    </row>
    <row r="95" spans="1:7" s="3" customFormat="1" ht="18" customHeight="1">
      <c r="A95" s="28"/>
      <c r="B95" s="7"/>
      <c r="C95" s="10"/>
      <c r="D95" s="30"/>
      <c r="E95" s="30"/>
      <c r="F95" s="6">
        <f t="shared" si="4"/>
        <v>0</v>
      </c>
      <c r="G95" s="5">
        <f t="shared" si="5"/>
        <v>0.061111111111111116</v>
      </c>
    </row>
    <row r="96" spans="1:7" s="3" customFormat="1" ht="18" customHeight="1">
      <c r="A96" s="28"/>
      <c r="B96" s="7"/>
      <c r="C96" s="10"/>
      <c r="D96" s="30"/>
      <c r="E96" s="30"/>
      <c r="F96" s="6">
        <f t="shared" si="4"/>
        <v>0</v>
      </c>
      <c r="G96" s="5">
        <f t="shared" si="5"/>
        <v>0.061111111111111116</v>
      </c>
    </row>
    <row r="97" spans="1:7" s="3" customFormat="1" ht="18" customHeight="1">
      <c r="A97" s="28"/>
      <c r="B97" s="7"/>
      <c r="C97" s="10"/>
      <c r="D97" s="30"/>
      <c r="E97" s="30"/>
      <c r="F97" s="6">
        <f t="shared" si="4"/>
        <v>0</v>
      </c>
      <c r="G97" s="5">
        <f t="shared" si="5"/>
        <v>0.061111111111111116</v>
      </c>
    </row>
    <row r="98" spans="2:8" ht="18" customHeight="1">
      <c r="B98" s="20"/>
      <c r="C98" s="10"/>
      <c r="D98" s="30"/>
      <c r="E98" s="30"/>
      <c r="G98" s="23"/>
      <c r="H98"/>
    </row>
    <row r="99" spans="2:8" ht="18" customHeight="1">
      <c r="B99" s="20"/>
      <c r="C99" s="10"/>
      <c r="D99" s="22"/>
      <c r="G99" s="23"/>
      <c r="H99"/>
    </row>
    <row r="100" spans="2:8" ht="18" customHeight="1">
      <c r="B100" s="20"/>
      <c r="C100" s="10"/>
      <c r="D100" s="22"/>
      <c r="G100" s="23"/>
      <c r="H100"/>
    </row>
    <row r="101" spans="2:8" ht="18" customHeight="1">
      <c r="B101" s="20"/>
      <c r="C101" s="10"/>
      <c r="D101" s="22"/>
      <c r="G101" s="23"/>
      <c r="H101"/>
    </row>
    <row r="102" spans="2:8" ht="18" customHeight="1">
      <c r="B102" s="20"/>
      <c r="C102" s="10"/>
      <c r="D102" s="22"/>
      <c r="G102" s="23"/>
      <c r="H102"/>
    </row>
    <row r="103" spans="2:8" ht="18" customHeight="1">
      <c r="B103" s="20"/>
      <c r="C103" s="10"/>
      <c r="D103" s="22"/>
      <c r="G103" s="23"/>
      <c r="H103"/>
    </row>
    <row r="104" spans="2:8" ht="18" customHeight="1">
      <c r="B104" s="20"/>
      <c r="C104" s="10"/>
      <c r="D104" s="22"/>
      <c r="G104" s="23"/>
      <c r="H104"/>
    </row>
    <row r="105" spans="2:8" ht="18" customHeight="1">
      <c r="B105" s="20"/>
      <c r="C105" s="10"/>
      <c r="D105" s="22"/>
      <c r="G105" s="23"/>
      <c r="H105"/>
    </row>
    <row r="106" spans="2:8" ht="18" customHeight="1">
      <c r="B106" s="20"/>
      <c r="C106" s="10"/>
      <c r="D106" s="22"/>
      <c r="G106" s="23"/>
      <c r="H106"/>
    </row>
    <row r="107" spans="2:8" ht="18" customHeight="1">
      <c r="B107" s="20"/>
      <c r="C107" s="10"/>
      <c r="D107" s="22"/>
      <c r="G107" s="23"/>
      <c r="H107"/>
    </row>
    <row r="108" spans="2:8" ht="18" customHeight="1">
      <c r="B108" s="20"/>
      <c r="C108" s="10"/>
      <c r="D108" s="22"/>
      <c r="G108" s="23"/>
      <c r="H108"/>
    </row>
    <row r="109" spans="2:8" ht="18" customHeight="1">
      <c r="B109" s="20"/>
      <c r="C109" s="10"/>
      <c r="D109" s="22"/>
      <c r="G109" s="23"/>
      <c r="H109"/>
    </row>
    <row r="110" spans="2:8" ht="18" customHeight="1">
      <c r="B110" s="20"/>
      <c r="C110" s="10"/>
      <c r="D110" s="22"/>
      <c r="G110" s="23"/>
      <c r="H110"/>
    </row>
    <row r="111" spans="2:8" ht="18" customHeight="1">
      <c r="B111" s="20"/>
      <c r="C111" s="10"/>
      <c r="D111" s="22"/>
      <c r="G111" s="23"/>
      <c r="H111"/>
    </row>
    <row r="112" spans="2:8" ht="18" customHeight="1">
      <c r="B112" s="20"/>
      <c r="C112" s="10"/>
      <c r="D112" s="22"/>
      <c r="G112" s="23"/>
      <c r="H112"/>
    </row>
    <row r="113" spans="2:8" ht="18" customHeight="1">
      <c r="B113" s="20"/>
      <c r="C113" s="10"/>
      <c r="D113" s="22"/>
      <c r="G113" s="23"/>
      <c r="H113"/>
    </row>
    <row r="114" ht="18" customHeight="1">
      <c r="C114" s="10"/>
    </row>
    <row r="115" ht="18" customHeight="1">
      <c r="C115" s="10"/>
    </row>
    <row r="116" ht="18" customHeight="1">
      <c r="C116" s="10"/>
    </row>
    <row r="117" ht="18" customHeight="1">
      <c r="C117" s="10"/>
    </row>
    <row r="118" ht="18" customHeight="1">
      <c r="C118" s="10"/>
    </row>
    <row r="119" ht="18" customHeight="1">
      <c r="C119" s="10"/>
    </row>
    <row r="120" ht="18" customHeight="1">
      <c r="C120" s="10"/>
    </row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</sheetData>
  <sheetProtection/>
  <autoFilter ref="A3:H3"/>
  <printOptions gridLines="1"/>
  <pageMargins left="0.75" right="0.75" top="1" bottom="1" header="0.5" footer="0.5"/>
  <pageSetup orientation="landscape" scale="65"/>
  <headerFooter alignWithMargins="0">
    <oddHeader>&amp;CPage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5:J14"/>
  <sheetViews>
    <sheetView zoomScalePageLayoutView="0" workbookViewId="0" topLeftCell="A1">
      <selection activeCell="G7" sqref="G7"/>
    </sheetView>
  </sheetViews>
  <sheetFormatPr defaultColWidth="8.8515625" defaultRowHeight="12.75"/>
  <sheetData>
    <row r="5" spans="2:10" ht="12.75">
      <c r="B5" s="33" t="s">
        <v>15</v>
      </c>
      <c r="D5" s="33"/>
      <c r="E5" s="33"/>
      <c r="F5" s="33"/>
      <c r="G5" s="33"/>
      <c r="H5" s="33"/>
      <c r="I5" s="33"/>
      <c r="J5" s="33"/>
    </row>
    <row r="6" spans="4:10" ht="12.75">
      <c r="D6" s="33"/>
      <c r="E6" s="33"/>
      <c r="F6" s="33"/>
      <c r="G6" s="33"/>
      <c r="H6" s="33"/>
      <c r="I6" s="33"/>
      <c r="J6" s="33"/>
    </row>
    <row r="7" spans="4:10" ht="12.75">
      <c r="D7" s="33"/>
      <c r="E7" s="33" t="s">
        <v>11</v>
      </c>
      <c r="F7" s="33"/>
      <c r="G7" s="53">
        <v>0.08541666666666665</v>
      </c>
      <c r="H7" s="33"/>
      <c r="I7" s="33"/>
      <c r="J7" s="33"/>
    </row>
    <row r="8" spans="4:10" ht="12.75">
      <c r="D8" s="33"/>
      <c r="E8" s="33"/>
      <c r="F8" s="33"/>
      <c r="G8" s="52"/>
      <c r="H8" s="33"/>
      <c r="I8" s="33"/>
      <c r="J8" s="33"/>
    </row>
    <row r="9" spans="4:10" ht="12.75">
      <c r="D9" s="33"/>
      <c r="E9" s="33"/>
      <c r="F9" s="33"/>
      <c r="G9" s="33"/>
      <c r="H9" s="33"/>
      <c r="I9" s="33"/>
      <c r="J9" s="33"/>
    </row>
    <row r="10" spans="4:10" ht="12.75">
      <c r="D10" s="33"/>
      <c r="E10" s="52" t="s">
        <v>12</v>
      </c>
      <c r="F10" s="52"/>
      <c r="G10" s="53">
        <v>0.061111111111111116</v>
      </c>
      <c r="H10" s="33"/>
      <c r="I10" s="33"/>
      <c r="J10" s="33"/>
    </row>
    <row r="11" spans="4:10" ht="12.75">
      <c r="D11" s="33"/>
      <c r="E11" s="33"/>
      <c r="F11" s="33"/>
      <c r="G11" s="33"/>
      <c r="H11" s="33"/>
      <c r="I11" s="33"/>
      <c r="J11" s="33"/>
    </row>
    <row r="12" spans="4:10" ht="12.75">
      <c r="D12" s="33"/>
      <c r="E12" s="33"/>
      <c r="F12" s="33"/>
      <c r="G12" s="33"/>
      <c r="H12" s="33"/>
      <c r="I12" s="33"/>
      <c r="J12" s="33"/>
    </row>
    <row r="13" spans="4:10" ht="12.75">
      <c r="D13" s="33"/>
      <c r="E13" s="33"/>
      <c r="F13" s="33"/>
      <c r="G13" s="33"/>
      <c r="H13" s="33"/>
      <c r="I13" s="33"/>
      <c r="J13" s="33"/>
    </row>
    <row r="14" spans="4:10" ht="12.75">
      <c r="D14" s="33"/>
      <c r="E14" s="33"/>
      <c r="F14" s="33"/>
      <c r="G14" s="33"/>
      <c r="H14" s="33"/>
      <c r="I14" s="33"/>
      <c r="J14" s="33"/>
    </row>
  </sheetData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outlinePr summaryRight="0"/>
  </sheetPr>
  <dimension ref="A1:K599"/>
  <sheetViews>
    <sheetView zoomScale="80" zoomScaleNormal="80" zoomScalePageLayoutView="80" workbookViewId="0" topLeftCell="A1">
      <pane ySplit="3" topLeftCell="A47" activePane="bottomLeft" state="frozen"/>
      <selection pane="topLeft" activeCell="A1" sqref="A1"/>
      <selection pane="bottomLeft" activeCell="B68" sqref="B68"/>
    </sheetView>
  </sheetViews>
  <sheetFormatPr defaultColWidth="8.8515625" defaultRowHeight="12.75"/>
  <cols>
    <col min="1" max="1" width="28.00390625" style="21" customWidth="1"/>
    <col min="2" max="2" width="23.421875" style="26" customWidth="1"/>
    <col min="3" max="3" width="23.421875" style="25" customWidth="1"/>
    <col min="4" max="4" width="23.421875" style="79" customWidth="1"/>
    <col min="5" max="5" width="23.421875" style="48" customWidth="1"/>
    <col min="6" max="7" width="23.421875" style="22" customWidth="1"/>
    <col min="8" max="8" width="23.421875" style="69" customWidth="1"/>
    <col min="9" max="9" width="18.7109375" style="0" customWidth="1"/>
    <col min="10" max="10" width="28.140625" style="0" customWidth="1"/>
    <col min="11" max="11" width="9.28125" style="0" bestFit="1" customWidth="1"/>
  </cols>
  <sheetData>
    <row r="1" spans="1:8" ht="12.75">
      <c r="A1" s="14"/>
      <c r="B1" s="13"/>
      <c r="C1" s="12"/>
      <c r="D1" s="76"/>
      <c r="E1" s="43"/>
      <c r="F1" s="15"/>
      <c r="G1" s="15"/>
      <c r="H1" s="66" t="s">
        <v>3</v>
      </c>
    </row>
    <row r="2" spans="1:8" ht="25.5" customHeight="1">
      <c r="A2" s="17" t="s">
        <v>6</v>
      </c>
      <c r="B2" s="44" t="s">
        <v>16</v>
      </c>
      <c r="C2" s="50"/>
      <c r="D2" s="77"/>
      <c r="E2" s="45"/>
      <c r="F2" s="34"/>
      <c r="G2" s="34"/>
      <c r="H2" s="67"/>
    </row>
    <row r="3" spans="1:9" s="1" customFormat="1" ht="47.25" customHeight="1">
      <c r="A3" s="19" t="s">
        <v>5</v>
      </c>
      <c r="B3" s="19" t="s">
        <v>17</v>
      </c>
      <c r="C3" s="18" t="s">
        <v>18</v>
      </c>
      <c r="D3" s="78" t="s">
        <v>0</v>
      </c>
      <c r="E3" s="46" t="s">
        <v>2</v>
      </c>
      <c r="F3" s="11" t="s">
        <v>1</v>
      </c>
      <c r="G3" s="18" t="s">
        <v>4</v>
      </c>
      <c r="H3" s="66" t="s">
        <v>3</v>
      </c>
      <c r="I3"/>
    </row>
    <row r="4" spans="1:8" s="57" customFormat="1" ht="18" customHeight="1">
      <c r="A4" s="91">
        <v>1</v>
      </c>
      <c r="B4" s="81" t="s">
        <v>29</v>
      </c>
      <c r="C4" s="60" t="s">
        <v>12</v>
      </c>
      <c r="D4" s="82">
        <v>0.3675347222222222</v>
      </c>
      <c r="E4" s="58">
        <v>0.4146990740740741</v>
      </c>
      <c r="F4" s="83">
        <f aca="true" t="shared" si="0" ref="F4:F35">+E4-D4</f>
        <v>0.04716435185185186</v>
      </c>
      <c r="G4" s="83">
        <f aca="true" t="shared" si="1" ref="G4:G35">+IF(H4&gt;$F4,H4-$F4,$F4-H4)</f>
        <v>0.013946759259259256</v>
      </c>
      <c r="H4" s="84">
        <f>IF(C4="Long",'Ideal Times'!$G$7,'Ideal Times'!$G$10)</f>
        <v>0.061111111111111116</v>
      </c>
    </row>
    <row r="5" spans="1:8" s="57" customFormat="1" ht="18" customHeight="1">
      <c r="A5" s="91">
        <v>2</v>
      </c>
      <c r="B5" s="81" t="s">
        <v>29</v>
      </c>
      <c r="C5" s="60" t="s">
        <v>12</v>
      </c>
      <c r="D5" s="82">
        <v>0.3796875</v>
      </c>
      <c r="E5" s="58">
        <v>0.4385763888888889</v>
      </c>
      <c r="F5" s="83">
        <f t="shared" si="0"/>
        <v>0.05888888888888888</v>
      </c>
      <c r="G5" s="83">
        <f t="shared" si="1"/>
        <v>0.0022222222222222365</v>
      </c>
      <c r="H5" s="84">
        <f>IF(C5="Long",'Ideal Times'!$G$7,'Ideal Times'!$G$10)</f>
        <v>0.061111111111111116</v>
      </c>
    </row>
    <row r="6" spans="1:10" s="57" customFormat="1" ht="18" customHeight="1">
      <c r="A6" s="91">
        <v>5</v>
      </c>
      <c r="B6" s="81" t="s">
        <v>29</v>
      </c>
      <c r="C6" s="60" t="s">
        <v>11</v>
      </c>
      <c r="D6" s="82">
        <v>0.3892939814814815</v>
      </c>
      <c r="E6" s="58">
        <v>0.46751157407407407</v>
      </c>
      <c r="F6" s="83">
        <f t="shared" si="0"/>
        <v>0.07821759259259259</v>
      </c>
      <c r="G6" s="83">
        <f t="shared" si="1"/>
        <v>0.007199074074074066</v>
      </c>
      <c r="H6" s="84">
        <f>IF(C6="Long",'Ideal Times'!$G$7,'Ideal Times'!$G$10)</f>
        <v>0.08541666666666665</v>
      </c>
      <c r="J6" s="86"/>
    </row>
    <row r="7" spans="1:8" s="57" customFormat="1" ht="18" customHeight="1">
      <c r="A7" s="91">
        <v>4</v>
      </c>
      <c r="B7" s="81" t="s">
        <v>29</v>
      </c>
      <c r="C7" s="60" t="s">
        <v>12</v>
      </c>
      <c r="D7" s="82">
        <v>0.39178240740740744</v>
      </c>
      <c r="E7" s="58">
        <v>0.45125</v>
      </c>
      <c r="F7" s="83">
        <f t="shared" si="0"/>
        <v>0.059467592592592544</v>
      </c>
      <c r="G7" s="83">
        <f t="shared" si="1"/>
        <v>0.0016435185185185719</v>
      </c>
      <c r="H7" s="84">
        <f>IF(C7="Long",'Ideal Times'!$G$7,'Ideal Times'!$G$10)</f>
        <v>0.061111111111111116</v>
      </c>
    </row>
    <row r="8" spans="1:8" s="57" customFormat="1" ht="18" customHeight="1">
      <c r="A8" s="91">
        <v>7</v>
      </c>
      <c r="B8" s="81" t="s">
        <v>29</v>
      </c>
      <c r="C8" s="60" t="s">
        <v>11</v>
      </c>
      <c r="D8" s="82">
        <v>0.39218749999999997</v>
      </c>
      <c r="E8" s="58">
        <v>0.48138888888888887</v>
      </c>
      <c r="F8" s="83">
        <f t="shared" si="0"/>
        <v>0.0892013888888889</v>
      </c>
      <c r="G8" s="83">
        <f t="shared" si="1"/>
        <v>0.003784722222222245</v>
      </c>
      <c r="H8" s="84">
        <f>IF(C8="Long",'Ideal Times'!$G$7,'Ideal Times'!$G$10)</f>
        <v>0.08541666666666665</v>
      </c>
    </row>
    <row r="9" spans="1:8" s="57" customFormat="1" ht="18" customHeight="1">
      <c r="A9" s="91">
        <v>3</v>
      </c>
      <c r="B9" s="81" t="s">
        <v>29</v>
      </c>
      <c r="C9" s="60" t="s">
        <v>11</v>
      </c>
      <c r="D9" s="82">
        <v>0.39864583333333337</v>
      </c>
      <c r="E9" s="58">
        <v>0.47810185185185183</v>
      </c>
      <c r="F9" s="83">
        <f t="shared" si="0"/>
        <v>0.07945601851851847</v>
      </c>
      <c r="G9" s="83">
        <f t="shared" si="1"/>
        <v>0.005960648148148187</v>
      </c>
      <c r="H9" s="84">
        <f>IF(C9="Long",'Ideal Times'!$G$7,'Ideal Times'!$G$10)</f>
        <v>0.08541666666666665</v>
      </c>
    </row>
    <row r="10" spans="1:10" s="57" customFormat="1" ht="18" customHeight="1">
      <c r="A10" s="91">
        <v>9</v>
      </c>
      <c r="B10" s="81" t="s">
        <v>29</v>
      </c>
      <c r="C10" s="60" t="s">
        <v>11</v>
      </c>
      <c r="D10" s="82">
        <v>0.3996527777777778</v>
      </c>
      <c r="E10" s="58">
        <v>0.4759490740740741</v>
      </c>
      <c r="F10" s="83">
        <f t="shared" si="0"/>
        <v>0.0762962962962963</v>
      </c>
      <c r="G10" s="83">
        <f t="shared" si="1"/>
        <v>0.009120370370370348</v>
      </c>
      <c r="H10" s="84">
        <f>IF(C10="Long",'Ideal Times'!$G$7,'Ideal Times'!$G$10)</f>
        <v>0.08541666666666665</v>
      </c>
      <c r="J10" s="86"/>
    </row>
    <row r="11" spans="1:8" s="57" customFormat="1" ht="18" customHeight="1">
      <c r="A11" s="91">
        <v>6</v>
      </c>
      <c r="B11" s="60" t="s">
        <v>30</v>
      </c>
      <c r="C11" s="60" t="s">
        <v>12</v>
      </c>
      <c r="D11" s="82">
        <v>0.40291666666666665</v>
      </c>
      <c r="E11" s="58">
        <v>0.4796643518518518</v>
      </c>
      <c r="F11" s="83">
        <f t="shared" si="0"/>
        <v>0.07674768518518515</v>
      </c>
      <c r="G11" s="83">
        <f t="shared" si="1"/>
        <v>0.01563657407407404</v>
      </c>
      <c r="H11" s="84">
        <f>IF(C11="Long",'Ideal Times'!$G$7,'Ideal Times'!$G$10)</f>
        <v>0.061111111111111116</v>
      </c>
    </row>
    <row r="12" spans="1:10" s="57" customFormat="1" ht="18" customHeight="1">
      <c r="A12" s="91">
        <v>8</v>
      </c>
      <c r="B12" s="60" t="s">
        <v>29</v>
      </c>
      <c r="C12" s="60" t="s">
        <v>11</v>
      </c>
      <c r="D12" s="82">
        <v>0.40802083333333333</v>
      </c>
      <c r="E12" s="58">
        <v>0.4817708333333333</v>
      </c>
      <c r="F12" s="83">
        <f t="shared" si="0"/>
        <v>0.07374999999999998</v>
      </c>
      <c r="G12" s="83">
        <f t="shared" si="1"/>
        <v>0.011666666666666672</v>
      </c>
      <c r="H12" s="84">
        <f>IF(C12="Long",'Ideal Times'!$G$7,'Ideal Times'!$G$10)</f>
        <v>0.08541666666666665</v>
      </c>
      <c r="J12" s="86"/>
    </row>
    <row r="13" spans="1:10" s="57" customFormat="1" ht="18" customHeight="1">
      <c r="A13" s="91">
        <v>13</v>
      </c>
      <c r="B13" s="60" t="s">
        <v>30</v>
      </c>
      <c r="C13" s="85" t="s">
        <v>11</v>
      </c>
      <c r="D13" s="82">
        <v>0.4103125</v>
      </c>
      <c r="E13" s="58">
        <v>0.48907407407407405</v>
      </c>
      <c r="F13" s="83">
        <f t="shared" si="0"/>
        <v>0.07876157407407403</v>
      </c>
      <c r="G13" s="83">
        <f t="shared" si="1"/>
        <v>0.006655092592592629</v>
      </c>
      <c r="H13" s="84">
        <f>IF(C13="Long",'Ideal Times'!$G$7,'Ideal Times'!$G$10)</f>
        <v>0.08541666666666665</v>
      </c>
      <c r="I13" s="86"/>
      <c r="J13" s="86"/>
    </row>
    <row r="14" spans="1:10" s="57" customFormat="1" ht="18" customHeight="1">
      <c r="A14" s="91">
        <v>15</v>
      </c>
      <c r="B14" s="60" t="s">
        <v>29</v>
      </c>
      <c r="C14" s="60" t="s">
        <v>11</v>
      </c>
      <c r="D14" s="82">
        <v>0.41809027777777774</v>
      </c>
      <c r="E14" s="58">
        <v>0.4959027777777778</v>
      </c>
      <c r="F14" s="83">
        <f t="shared" si="0"/>
        <v>0.07781250000000006</v>
      </c>
      <c r="G14" s="83">
        <f t="shared" si="1"/>
        <v>0.0076041666666665925</v>
      </c>
      <c r="H14" s="84">
        <f>IF(C14="Long",'Ideal Times'!$G$7,'Ideal Times'!$G$10)</f>
        <v>0.08541666666666665</v>
      </c>
      <c r="J14" s="86"/>
    </row>
    <row r="15" spans="1:10" s="57" customFormat="1" ht="18" customHeight="1">
      <c r="A15" s="91">
        <v>10</v>
      </c>
      <c r="B15" s="60" t="s">
        <v>29</v>
      </c>
      <c r="C15" s="60" t="s">
        <v>12</v>
      </c>
      <c r="D15" s="82">
        <v>0.41950231481481487</v>
      </c>
      <c r="E15" s="58">
        <v>0.4857291666666667</v>
      </c>
      <c r="F15" s="83">
        <f t="shared" si="0"/>
        <v>0.06622685185185184</v>
      </c>
      <c r="G15" s="83">
        <f t="shared" si="1"/>
        <v>0.005115740740740726</v>
      </c>
      <c r="H15" s="84">
        <f>IF(C15="Long",'Ideal Times'!$G$7,'Ideal Times'!$G$10)</f>
        <v>0.061111111111111116</v>
      </c>
      <c r="J15" s="86"/>
    </row>
    <row r="16" spans="1:8" s="57" customFormat="1" ht="18" customHeight="1">
      <c r="A16" s="91">
        <v>11</v>
      </c>
      <c r="B16" s="60" t="s">
        <v>29</v>
      </c>
      <c r="C16" s="60" t="s">
        <v>12</v>
      </c>
      <c r="D16" s="82">
        <v>0.42138888888888887</v>
      </c>
      <c r="E16" s="58">
        <v>0.4923611111111111</v>
      </c>
      <c r="F16" s="83">
        <f t="shared" si="0"/>
        <v>0.07097222222222221</v>
      </c>
      <c r="G16" s="83">
        <f t="shared" si="1"/>
        <v>0.009861111111111098</v>
      </c>
      <c r="H16" s="84">
        <f>IF(C16="Long",'Ideal Times'!$G$7,'Ideal Times'!$G$10)</f>
        <v>0.061111111111111116</v>
      </c>
    </row>
    <row r="17" spans="1:8" s="57" customFormat="1" ht="18" customHeight="1">
      <c r="A17" s="91">
        <v>14</v>
      </c>
      <c r="B17" s="60" t="s">
        <v>29</v>
      </c>
      <c r="C17" s="60" t="s">
        <v>12</v>
      </c>
      <c r="D17" s="82">
        <v>0.421400462962963</v>
      </c>
      <c r="E17" s="58">
        <v>0.4925462962962963</v>
      </c>
      <c r="F17" s="83">
        <f t="shared" si="0"/>
        <v>0.0711458333333333</v>
      </c>
      <c r="G17" s="83">
        <f t="shared" si="1"/>
        <v>0.010034722222222181</v>
      </c>
      <c r="H17" s="84">
        <f>IF(C17="Long",'Ideal Times'!$G$7,'Ideal Times'!$G$10)</f>
        <v>0.061111111111111116</v>
      </c>
    </row>
    <row r="18" spans="1:10" s="57" customFormat="1" ht="18" customHeight="1">
      <c r="A18" s="91">
        <v>16</v>
      </c>
      <c r="B18" s="60" t="s">
        <v>29</v>
      </c>
      <c r="C18" s="60" t="s">
        <v>11</v>
      </c>
      <c r="D18" s="82">
        <v>0.42717592592592596</v>
      </c>
      <c r="E18" s="58">
        <v>0.5157523148148148</v>
      </c>
      <c r="F18" s="83">
        <f t="shared" si="0"/>
        <v>0.0885763888888888</v>
      </c>
      <c r="G18" s="83">
        <f t="shared" si="1"/>
        <v>0.003159722222222147</v>
      </c>
      <c r="H18" s="84">
        <f>IF(C18="Long",'Ideal Times'!$G$7,'Ideal Times'!$G$10)</f>
        <v>0.08541666666666665</v>
      </c>
      <c r="J18" s="86"/>
    </row>
    <row r="19" spans="1:10" s="57" customFormat="1" ht="18" customHeight="1">
      <c r="A19" s="91">
        <v>21</v>
      </c>
      <c r="B19" s="60" t="s">
        <v>30</v>
      </c>
      <c r="C19" s="60" t="s">
        <v>12</v>
      </c>
      <c r="D19" s="82">
        <v>0.42862268518518515</v>
      </c>
      <c r="E19" s="58">
        <v>0.49150462962962965</v>
      </c>
      <c r="F19" s="83">
        <f t="shared" si="0"/>
        <v>0.0628819444444445</v>
      </c>
      <c r="G19" s="83">
        <f t="shared" si="1"/>
        <v>0.001770833333333388</v>
      </c>
      <c r="H19" s="84">
        <f>IF(C19="Long",'Ideal Times'!$G$7,'Ideal Times'!$G$10)</f>
        <v>0.061111111111111116</v>
      </c>
      <c r="J19" s="86"/>
    </row>
    <row r="20" spans="1:10" s="57" customFormat="1" ht="18" customHeight="1">
      <c r="A20" s="91">
        <v>25</v>
      </c>
      <c r="B20" s="60" t="s">
        <v>29</v>
      </c>
      <c r="C20" s="56" t="s">
        <v>11</v>
      </c>
      <c r="D20" s="82">
        <v>0.4412962962962963</v>
      </c>
      <c r="E20" s="58">
        <v>0.5305439814814815</v>
      </c>
      <c r="F20" s="83">
        <f t="shared" si="0"/>
        <v>0.08924768518518522</v>
      </c>
      <c r="G20" s="83">
        <f t="shared" si="1"/>
        <v>0.003831018518518567</v>
      </c>
      <c r="H20" s="84">
        <f>IF(C20="Long",'Ideal Times'!$G$7,'Ideal Times'!$G$10)</f>
        <v>0.08541666666666665</v>
      </c>
      <c r="J20" s="86"/>
    </row>
    <row r="21" spans="1:10" s="57" customFormat="1" ht="18" customHeight="1">
      <c r="A21" s="91">
        <v>19</v>
      </c>
      <c r="B21" s="60" t="s">
        <v>29</v>
      </c>
      <c r="C21" s="60" t="s">
        <v>11</v>
      </c>
      <c r="D21" s="82">
        <v>0.44210648148148146</v>
      </c>
      <c r="E21" s="58">
        <v>0.5194560185185185</v>
      </c>
      <c r="F21" s="83">
        <f t="shared" si="0"/>
        <v>0.07734953703703706</v>
      </c>
      <c r="G21" s="83">
        <f t="shared" si="1"/>
        <v>0.00806712962962959</v>
      </c>
      <c r="H21" s="84">
        <f>IF(C21="Long",'Ideal Times'!$G$7,'Ideal Times'!$G$10)</f>
        <v>0.08541666666666665</v>
      </c>
      <c r="J21" s="86"/>
    </row>
    <row r="22" spans="1:8" s="57" customFormat="1" ht="18" customHeight="1">
      <c r="A22" s="91">
        <v>18</v>
      </c>
      <c r="B22" s="60" t="s">
        <v>29</v>
      </c>
      <c r="C22" s="60" t="s">
        <v>11</v>
      </c>
      <c r="D22" s="82">
        <v>0.44211805555555556</v>
      </c>
      <c r="E22" s="58">
        <v>0.5194560185185185</v>
      </c>
      <c r="F22" s="83">
        <f t="shared" si="0"/>
        <v>0.07733796296296297</v>
      </c>
      <c r="G22" s="83">
        <f t="shared" si="1"/>
        <v>0.008078703703703685</v>
      </c>
      <c r="H22" s="84">
        <f>IF(C22="Long",'Ideal Times'!$G$7,'Ideal Times'!$G$10)</f>
        <v>0.08541666666666665</v>
      </c>
    </row>
    <row r="23" spans="1:8" s="57" customFormat="1" ht="18" customHeight="1">
      <c r="A23" s="91">
        <v>12</v>
      </c>
      <c r="B23" s="60" t="s">
        <v>29</v>
      </c>
      <c r="C23" s="60" t="s">
        <v>12</v>
      </c>
      <c r="D23" s="82">
        <v>0.4430902777777778</v>
      </c>
      <c r="E23" s="58">
        <v>0.5028703703703704</v>
      </c>
      <c r="F23" s="83">
        <f t="shared" si="0"/>
        <v>0.05978009259259259</v>
      </c>
      <c r="G23" s="83">
        <f t="shared" si="1"/>
        <v>0.001331018518518523</v>
      </c>
      <c r="H23" s="84">
        <f>IF(C23="Long",'Ideal Times'!$G$7,'Ideal Times'!$G$10)</f>
        <v>0.061111111111111116</v>
      </c>
    </row>
    <row r="24" spans="1:8" s="57" customFormat="1" ht="18" customHeight="1">
      <c r="A24" s="91">
        <v>26</v>
      </c>
      <c r="B24" s="60" t="s">
        <v>29</v>
      </c>
      <c r="C24" s="60" t="s">
        <v>11</v>
      </c>
      <c r="D24" s="82">
        <v>0.4471064814814815</v>
      </c>
      <c r="E24" s="82">
        <v>0.5306597222222222</v>
      </c>
      <c r="F24" s="83">
        <f t="shared" si="0"/>
        <v>0.08355324074074072</v>
      </c>
      <c r="G24" s="83">
        <f t="shared" si="1"/>
        <v>0.001863425925925935</v>
      </c>
      <c r="H24" s="84">
        <f>IF(C24="Long",'Ideal Times'!$G$7,'Ideal Times'!$G$10)</f>
        <v>0.08541666666666665</v>
      </c>
    </row>
    <row r="25" spans="1:10" s="57" customFormat="1" ht="18" customHeight="1">
      <c r="A25" s="91">
        <v>33</v>
      </c>
      <c r="B25" s="60" t="s">
        <v>29</v>
      </c>
      <c r="C25" s="60" t="s">
        <v>11</v>
      </c>
      <c r="D25" s="82">
        <v>0.44810185185185186</v>
      </c>
      <c r="E25" s="82">
        <v>0.5392245370370371</v>
      </c>
      <c r="F25" s="83">
        <f t="shared" si="0"/>
        <v>0.09112268518518524</v>
      </c>
      <c r="G25" s="83">
        <f t="shared" si="1"/>
        <v>0.0057060185185185824</v>
      </c>
      <c r="H25" s="84">
        <f>IF(C25="Long",'Ideal Times'!$G$7,'Ideal Times'!$G$10)</f>
        <v>0.08541666666666665</v>
      </c>
      <c r="J25" s="86"/>
    </row>
    <row r="26" spans="1:10" s="57" customFormat="1" ht="18" customHeight="1">
      <c r="A26" s="91">
        <v>31</v>
      </c>
      <c r="B26" s="60" t="s">
        <v>29</v>
      </c>
      <c r="C26" s="60" t="s">
        <v>12</v>
      </c>
      <c r="D26" s="82">
        <v>0.45009259259259254</v>
      </c>
      <c r="E26" s="58">
        <v>0.5035300925925926</v>
      </c>
      <c r="F26" s="83">
        <f t="shared" si="0"/>
        <v>0.05343750000000008</v>
      </c>
      <c r="G26" s="83">
        <f t="shared" si="1"/>
        <v>0.007673611111111034</v>
      </c>
      <c r="H26" s="84">
        <f>IF(C26="Long",'Ideal Times'!$G$7,'Ideal Times'!$G$10)</f>
        <v>0.061111111111111116</v>
      </c>
      <c r="J26" s="86"/>
    </row>
    <row r="27" spans="1:8" s="57" customFormat="1" ht="18" customHeight="1">
      <c r="A27" s="91">
        <v>17</v>
      </c>
      <c r="B27" s="60" t="s">
        <v>29</v>
      </c>
      <c r="C27" s="60" t="s">
        <v>12</v>
      </c>
      <c r="D27" s="82">
        <v>0.4501041666666667</v>
      </c>
      <c r="E27" s="82">
        <v>0.5034606481481482</v>
      </c>
      <c r="F27" s="83">
        <f t="shared" si="0"/>
        <v>0.05335648148148148</v>
      </c>
      <c r="G27" s="83">
        <f t="shared" si="1"/>
        <v>0.007754629629629639</v>
      </c>
      <c r="H27" s="84">
        <f>IF(C27="Long",'Ideal Times'!$G$7,'Ideal Times'!$G$10)</f>
        <v>0.061111111111111116</v>
      </c>
    </row>
    <row r="28" spans="1:8" s="57" customFormat="1" ht="18" customHeight="1">
      <c r="A28" s="91">
        <v>30</v>
      </c>
      <c r="B28" s="60" t="s">
        <v>29</v>
      </c>
      <c r="C28" s="60" t="s">
        <v>12</v>
      </c>
      <c r="D28" s="82">
        <v>0.4574537037037037</v>
      </c>
      <c r="E28" s="82">
        <v>0.5258564814814815</v>
      </c>
      <c r="F28" s="83">
        <f t="shared" si="0"/>
        <v>0.06840277777777776</v>
      </c>
      <c r="G28" s="83">
        <f t="shared" si="1"/>
        <v>0.007291666666666641</v>
      </c>
      <c r="H28" s="84">
        <f>IF(C28="Long",'Ideal Times'!$G$7,'Ideal Times'!$G$10)</f>
        <v>0.061111111111111116</v>
      </c>
    </row>
    <row r="29" spans="1:10" s="57" customFormat="1" ht="18" customHeight="1">
      <c r="A29" s="91">
        <v>29</v>
      </c>
      <c r="B29" s="60" t="s">
        <v>30</v>
      </c>
      <c r="C29" s="60" t="s">
        <v>12</v>
      </c>
      <c r="D29" s="82">
        <v>0.4587962962962963</v>
      </c>
      <c r="E29" s="82">
        <v>0.5377083333333333</v>
      </c>
      <c r="F29" s="83">
        <f t="shared" si="0"/>
        <v>0.07891203703703703</v>
      </c>
      <c r="G29" s="83">
        <f t="shared" si="1"/>
        <v>0.017800925925925914</v>
      </c>
      <c r="H29" s="84">
        <f>IF(C29="Long",'Ideal Times'!$G$7,'Ideal Times'!$G$10)</f>
        <v>0.061111111111111116</v>
      </c>
      <c r="J29" s="86"/>
    </row>
    <row r="30" spans="1:8" s="57" customFormat="1" ht="18" customHeight="1">
      <c r="A30" s="91">
        <v>32</v>
      </c>
      <c r="B30" s="60" t="s">
        <v>29</v>
      </c>
      <c r="C30" s="60" t="s">
        <v>11</v>
      </c>
      <c r="D30" s="82">
        <v>0.46143518518518517</v>
      </c>
      <c r="E30" s="82">
        <v>0.5411226851851852</v>
      </c>
      <c r="F30" s="83">
        <f t="shared" si="0"/>
        <v>0.07968750000000008</v>
      </c>
      <c r="G30" s="83">
        <f t="shared" si="1"/>
        <v>0.005729166666666577</v>
      </c>
      <c r="H30" s="84">
        <f>IF(C30="Long",'Ideal Times'!$G$7,'Ideal Times'!$G$10)</f>
        <v>0.08541666666666665</v>
      </c>
    </row>
    <row r="31" spans="1:10" s="57" customFormat="1" ht="18" customHeight="1">
      <c r="A31" s="91">
        <v>22</v>
      </c>
      <c r="B31" s="60" t="s">
        <v>29</v>
      </c>
      <c r="C31" s="60" t="s">
        <v>12</v>
      </c>
      <c r="D31" s="82">
        <v>0.46047453703703706</v>
      </c>
      <c r="E31" s="82">
        <v>0.5258564814814815</v>
      </c>
      <c r="F31" s="83">
        <f t="shared" si="0"/>
        <v>0.0653819444444444</v>
      </c>
      <c r="G31" s="83">
        <f t="shared" si="1"/>
        <v>0.004270833333333279</v>
      </c>
      <c r="H31" s="84">
        <f>IF(C31="Long",'Ideal Times'!$G$7,'Ideal Times'!$G$10)</f>
        <v>0.061111111111111116</v>
      </c>
      <c r="J31" s="86"/>
    </row>
    <row r="32" spans="1:10" s="57" customFormat="1" ht="18" customHeight="1">
      <c r="A32" s="91">
        <v>43</v>
      </c>
      <c r="B32" s="60" t="s">
        <v>29</v>
      </c>
      <c r="C32" s="60" t="s">
        <v>11</v>
      </c>
      <c r="D32" s="82">
        <v>0.46260416666666665</v>
      </c>
      <c r="E32" s="82">
        <v>0.541863425925926</v>
      </c>
      <c r="F32" s="83">
        <f t="shared" si="0"/>
        <v>0.07925925925925931</v>
      </c>
      <c r="G32" s="83">
        <f t="shared" si="1"/>
        <v>0.006157407407407348</v>
      </c>
      <c r="H32" s="84">
        <f>IF(C32="Long",'Ideal Times'!$G$7,'Ideal Times'!$G$10)</f>
        <v>0.08541666666666665</v>
      </c>
      <c r="J32" s="86"/>
    </row>
    <row r="33" spans="1:10" s="57" customFormat="1" ht="18" customHeight="1">
      <c r="A33" s="91">
        <v>34</v>
      </c>
      <c r="B33" s="60" t="s">
        <v>29</v>
      </c>
      <c r="C33" s="60" t="s">
        <v>11</v>
      </c>
      <c r="D33" s="82">
        <v>0.46261574074074074</v>
      </c>
      <c r="E33" s="82">
        <v>0.5419328703703704</v>
      </c>
      <c r="F33" s="83">
        <f t="shared" si="0"/>
        <v>0.07931712962962967</v>
      </c>
      <c r="G33" s="83">
        <f t="shared" si="1"/>
        <v>0.006099537037036987</v>
      </c>
      <c r="H33" s="84">
        <f>IF(C33="Long",'Ideal Times'!$G$7,'Ideal Times'!$G$10)</f>
        <v>0.08541666666666665</v>
      </c>
      <c r="J33" s="86"/>
    </row>
    <row r="34" spans="1:8" s="57" customFormat="1" ht="18" customHeight="1">
      <c r="A34" s="91">
        <v>35</v>
      </c>
      <c r="B34" s="60" t="s">
        <v>29</v>
      </c>
      <c r="C34" s="60" t="s">
        <v>11</v>
      </c>
      <c r="D34" s="82">
        <v>0.46380787037037036</v>
      </c>
      <c r="E34" s="82">
        <v>0.5406018518518518</v>
      </c>
      <c r="F34" s="83">
        <f t="shared" si="0"/>
        <v>0.07679398148148148</v>
      </c>
      <c r="G34" s="83">
        <f t="shared" si="1"/>
        <v>0.008622685185185178</v>
      </c>
      <c r="H34" s="84">
        <f>IF(C34="Long",'Ideal Times'!$G$7,'Ideal Times'!$G$10)</f>
        <v>0.08541666666666665</v>
      </c>
    </row>
    <row r="35" spans="1:8" s="57" customFormat="1" ht="18" customHeight="1">
      <c r="A35" s="91">
        <v>36</v>
      </c>
      <c r="B35" s="60" t="s">
        <v>29</v>
      </c>
      <c r="C35" s="60" t="s">
        <v>11</v>
      </c>
      <c r="D35" s="82">
        <v>0.4647800925925926</v>
      </c>
      <c r="E35" s="82">
        <v>0.5404513888888889</v>
      </c>
      <c r="F35" s="83">
        <f t="shared" si="0"/>
        <v>0.07567129629629626</v>
      </c>
      <c r="G35" s="83">
        <f t="shared" si="1"/>
        <v>0.00974537037037039</v>
      </c>
      <c r="H35" s="84">
        <f>IF(C35="Long",'Ideal Times'!$G$7,'Ideal Times'!$G$10)</f>
        <v>0.08541666666666665</v>
      </c>
    </row>
    <row r="36" spans="1:10" s="57" customFormat="1" ht="18" customHeight="1">
      <c r="A36" s="91">
        <v>37</v>
      </c>
      <c r="B36" s="60" t="s">
        <v>29</v>
      </c>
      <c r="C36" s="60" t="s">
        <v>11</v>
      </c>
      <c r="D36" s="82">
        <v>0.46633101851851855</v>
      </c>
      <c r="E36" s="58">
        <v>0.5504398148148147</v>
      </c>
      <c r="F36" s="83">
        <f aca="true" t="shared" si="2" ref="F36:F67">+E36-D36</f>
        <v>0.0841087962962962</v>
      </c>
      <c r="G36" s="83">
        <f aca="true" t="shared" si="3" ref="G36:G67">+IF(H36&gt;$F36,H36-$F36,$F36-H36)</f>
        <v>0.0013078703703704592</v>
      </c>
      <c r="H36" s="84">
        <f>IF(C36="Long",'Ideal Times'!$G$7,'Ideal Times'!$G$10)</f>
        <v>0.08541666666666665</v>
      </c>
      <c r="J36" s="86"/>
    </row>
    <row r="37" spans="1:8" s="57" customFormat="1" ht="18" customHeight="1">
      <c r="A37" s="91">
        <v>38</v>
      </c>
      <c r="B37" s="60" t="s">
        <v>29</v>
      </c>
      <c r="C37" s="60" t="s">
        <v>12</v>
      </c>
      <c r="D37" s="82">
        <v>0.46699074074074076</v>
      </c>
      <c r="E37" s="58">
        <v>0.5266087962962963</v>
      </c>
      <c r="F37" s="83">
        <f t="shared" si="2"/>
        <v>0.05961805555555555</v>
      </c>
      <c r="G37" s="83">
        <f t="shared" si="3"/>
        <v>0.001493055555555567</v>
      </c>
      <c r="H37" s="84">
        <f>IF(C37="Long",'Ideal Times'!$G$7,'Ideal Times'!$G$10)</f>
        <v>0.061111111111111116</v>
      </c>
    </row>
    <row r="38" spans="1:8" s="57" customFormat="1" ht="18" customHeight="1">
      <c r="A38" s="91">
        <v>42</v>
      </c>
      <c r="B38" s="60" t="s">
        <v>29</v>
      </c>
      <c r="C38" s="60" t="s">
        <v>11</v>
      </c>
      <c r="D38" s="82">
        <v>0.4684143518518518</v>
      </c>
      <c r="E38" s="58">
        <v>0.5433217592592593</v>
      </c>
      <c r="F38" s="83">
        <f t="shared" si="2"/>
        <v>0.07490740740740748</v>
      </c>
      <c r="G38" s="83">
        <f t="shared" si="3"/>
        <v>0.010509259259259177</v>
      </c>
      <c r="H38" s="84">
        <f>IF(C38="Long",'Ideal Times'!$G$7,'Ideal Times'!$G$10)</f>
        <v>0.08541666666666665</v>
      </c>
    </row>
    <row r="39" spans="1:8" s="57" customFormat="1" ht="18" customHeight="1">
      <c r="A39" s="91">
        <v>27</v>
      </c>
      <c r="B39" s="60" t="s">
        <v>29</v>
      </c>
      <c r="C39" s="60" t="s">
        <v>11</v>
      </c>
      <c r="D39" s="82">
        <v>0.4693981481481482</v>
      </c>
      <c r="E39" s="58">
        <v>0.5698842592592592</v>
      </c>
      <c r="F39" s="83">
        <f t="shared" si="2"/>
        <v>0.10048611111111105</v>
      </c>
      <c r="G39" s="83">
        <f t="shared" si="3"/>
        <v>0.0150694444444444</v>
      </c>
      <c r="H39" s="84">
        <f>IF(C39="Long",'Ideal Times'!$G$7,'Ideal Times'!$G$10)</f>
        <v>0.08541666666666665</v>
      </c>
    </row>
    <row r="40" spans="1:8" s="57" customFormat="1" ht="18" customHeight="1">
      <c r="A40" s="91">
        <v>24</v>
      </c>
      <c r="B40" s="60" t="s">
        <v>29</v>
      </c>
      <c r="C40" s="60" t="s">
        <v>11</v>
      </c>
      <c r="D40" s="82">
        <v>0.4713773148148148</v>
      </c>
      <c r="E40" s="58">
        <v>0.5739699074074074</v>
      </c>
      <c r="F40" s="83">
        <f t="shared" si="2"/>
        <v>0.10259259259259257</v>
      </c>
      <c r="G40" s="83">
        <f t="shared" si="3"/>
        <v>0.017175925925925914</v>
      </c>
      <c r="H40" s="84">
        <f>IF(C40="Long",'Ideal Times'!$G$7,'Ideal Times'!$G$10)</f>
        <v>0.08541666666666665</v>
      </c>
    </row>
    <row r="41" spans="1:8" s="87" customFormat="1" ht="18" customHeight="1">
      <c r="A41" s="91">
        <v>40</v>
      </c>
      <c r="B41" s="60" t="s">
        <v>29</v>
      </c>
      <c r="C41" s="60" t="s">
        <v>12</v>
      </c>
      <c r="D41" s="82">
        <v>0.4731018518518519</v>
      </c>
      <c r="E41" s="58">
        <v>0.5330902777777778</v>
      </c>
      <c r="F41" s="83">
        <f t="shared" si="2"/>
        <v>0.05998842592592596</v>
      </c>
      <c r="G41" s="83">
        <f t="shared" si="3"/>
        <v>0.0011226851851851571</v>
      </c>
      <c r="H41" s="84">
        <f>IF(C41="Long",'Ideal Times'!$G$7,'Ideal Times'!$G$10)</f>
        <v>0.061111111111111116</v>
      </c>
    </row>
    <row r="42" spans="1:8" s="87" customFormat="1" ht="18" customHeight="1">
      <c r="A42" s="91">
        <v>39</v>
      </c>
      <c r="B42" s="60" t="s">
        <v>29</v>
      </c>
      <c r="C42" s="60" t="s">
        <v>11</v>
      </c>
      <c r="D42" s="82">
        <v>0.47552083333333334</v>
      </c>
      <c r="E42" s="58">
        <v>0.5734606481481481</v>
      </c>
      <c r="F42" s="83">
        <f t="shared" si="2"/>
        <v>0.09793981481481479</v>
      </c>
      <c r="G42" s="83">
        <f t="shared" si="3"/>
        <v>0.01252314814814813</v>
      </c>
      <c r="H42" s="84">
        <f>IF(C42="Long",'Ideal Times'!$G$7,'Ideal Times'!$G$10)</f>
        <v>0.08541666666666665</v>
      </c>
    </row>
    <row r="43" spans="1:8" s="88" customFormat="1" ht="18" customHeight="1">
      <c r="A43" s="91">
        <v>28</v>
      </c>
      <c r="B43" s="60" t="s">
        <v>30</v>
      </c>
      <c r="C43" s="60" t="s">
        <v>12</v>
      </c>
      <c r="D43" s="82">
        <v>0.4812268518518519</v>
      </c>
      <c r="E43" s="58">
        <v>0.5518402777777778</v>
      </c>
      <c r="F43" s="83">
        <f t="shared" si="2"/>
        <v>0.0706134259259259</v>
      </c>
      <c r="G43" s="83">
        <f t="shared" si="3"/>
        <v>0.009502314814814783</v>
      </c>
      <c r="H43" s="84">
        <f>IF(C43="Long",'Ideal Times'!$G$7,'Ideal Times'!$G$10)</f>
        <v>0.061111111111111116</v>
      </c>
    </row>
    <row r="44" spans="1:8" s="88" customFormat="1" ht="18" customHeight="1">
      <c r="A44" s="91">
        <v>44</v>
      </c>
      <c r="B44" s="60" t="s">
        <v>30</v>
      </c>
      <c r="C44" s="60" t="s">
        <v>12</v>
      </c>
      <c r="D44" s="82">
        <v>0.48212962962962963</v>
      </c>
      <c r="E44" s="58">
        <v>0.5497800925925925</v>
      </c>
      <c r="F44" s="83">
        <f t="shared" si="2"/>
        <v>0.0676504629629629</v>
      </c>
      <c r="G44" s="83">
        <f t="shared" si="3"/>
        <v>0.006539351851851782</v>
      </c>
      <c r="H44" s="84">
        <f>IF(C44="Long",'Ideal Times'!$G$7,'Ideal Times'!$G$10)</f>
        <v>0.061111111111111116</v>
      </c>
    </row>
    <row r="45" spans="1:8" s="88" customFormat="1" ht="18" customHeight="1">
      <c r="A45" s="91">
        <v>53</v>
      </c>
      <c r="B45" s="60" t="s">
        <v>29</v>
      </c>
      <c r="C45" s="60" t="s">
        <v>11</v>
      </c>
      <c r="D45" s="82">
        <v>0.4850347222222222</v>
      </c>
      <c r="E45" s="58">
        <v>0.5703356481481482</v>
      </c>
      <c r="F45" s="83">
        <f t="shared" si="2"/>
        <v>0.08530092592592597</v>
      </c>
      <c r="G45" s="83">
        <f t="shared" si="3"/>
        <v>0.00011574074074068019</v>
      </c>
      <c r="H45" s="84">
        <f>IF(C45="Long",'Ideal Times'!$G$7,'Ideal Times'!$G$10)</f>
        <v>0.08541666666666665</v>
      </c>
    </row>
    <row r="46" spans="1:8" s="88" customFormat="1" ht="18" customHeight="1">
      <c r="A46" s="91">
        <v>47</v>
      </c>
      <c r="B46" s="60" t="s">
        <v>29</v>
      </c>
      <c r="C46" s="60" t="s">
        <v>12</v>
      </c>
      <c r="D46" s="82">
        <v>0.4858101851851852</v>
      </c>
      <c r="E46" s="58">
        <v>0.5395833333333333</v>
      </c>
      <c r="F46" s="83">
        <f t="shared" si="2"/>
        <v>0.0537731481481481</v>
      </c>
      <c r="G46" s="83">
        <f t="shared" si="3"/>
        <v>0.007337962962963018</v>
      </c>
      <c r="H46" s="84">
        <f>IF(C46="Long",'Ideal Times'!$G$7,'Ideal Times'!$G$10)</f>
        <v>0.061111111111111116</v>
      </c>
    </row>
    <row r="47" spans="1:8" s="88" customFormat="1" ht="18" customHeight="1">
      <c r="A47" s="91">
        <v>48</v>
      </c>
      <c r="B47" s="60" t="s">
        <v>30</v>
      </c>
      <c r="C47" s="60" t="s">
        <v>11</v>
      </c>
      <c r="D47" s="82">
        <v>0.48666666666666664</v>
      </c>
      <c r="E47" s="58">
        <v>0.574837962962963</v>
      </c>
      <c r="F47" s="83">
        <f t="shared" si="2"/>
        <v>0.08817129629629633</v>
      </c>
      <c r="G47" s="83">
        <f t="shared" si="3"/>
        <v>0.0027546296296296763</v>
      </c>
      <c r="H47" s="84">
        <f>IF(C47="Long",'Ideal Times'!$G$7,'Ideal Times'!$G$10)</f>
        <v>0.08541666666666665</v>
      </c>
    </row>
    <row r="48" spans="1:8" s="88" customFormat="1" ht="18" customHeight="1">
      <c r="A48" s="91">
        <v>50</v>
      </c>
      <c r="B48" s="60" t="s">
        <v>29</v>
      </c>
      <c r="C48" s="60" t="s">
        <v>11</v>
      </c>
      <c r="D48" s="82">
        <v>0.4866782407407408</v>
      </c>
      <c r="E48" s="63">
        <v>0.5745486111111111</v>
      </c>
      <c r="F48" s="83">
        <f t="shared" si="2"/>
        <v>0.08787037037037032</v>
      </c>
      <c r="G48" s="83">
        <f t="shared" si="3"/>
        <v>0.0024537037037036663</v>
      </c>
      <c r="H48" s="84">
        <f>IF(C48="Long",'Ideal Times'!$G$7,'Ideal Times'!$G$10)</f>
        <v>0.08541666666666665</v>
      </c>
    </row>
    <row r="49" spans="1:8" s="88" customFormat="1" ht="18" customHeight="1">
      <c r="A49" s="91">
        <v>49</v>
      </c>
      <c r="B49" s="60" t="s">
        <v>29</v>
      </c>
      <c r="C49" s="60" t="s">
        <v>12</v>
      </c>
      <c r="D49" s="82">
        <v>0.4881712962962963</v>
      </c>
      <c r="E49" s="58">
        <v>0.5604166666666667</v>
      </c>
      <c r="F49" s="83">
        <f t="shared" si="2"/>
        <v>0.07224537037037038</v>
      </c>
      <c r="G49" s="83">
        <f t="shared" si="3"/>
        <v>0.01113425925925926</v>
      </c>
      <c r="H49" s="84">
        <f>IF(C49="Long",'Ideal Times'!$G$7,'Ideal Times'!$G$10)</f>
        <v>0.061111111111111116</v>
      </c>
    </row>
    <row r="50" spans="1:8" s="57" customFormat="1" ht="18" customHeight="1">
      <c r="A50" s="91">
        <v>55</v>
      </c>
      <c r="B50" s="60" t="s">
        <v>29</v>
      </c>
      <c r="C50" s="60" t="s">
        <v>11</v>
      </c>
      <c r="D50" s="82">
        <v>0.4892476851851852</v>
      </c>
      <c r="E50" s="58">
        <v>0.5669097222222222</v>
      </c>
      <c r="F50" s="83">
        <f t="shared" si="2"/>
        <v>0.07766203703703706</v>
      </c>
      <c r="G50" s="83">
        <f t="shared" si="3"/>
        <v>0.0077546296296295975</v>
      </c>
      <c r="H50" s="84">
        <f>IF(C50="Long",'Ideal Times'!$G$7,'Ideal Times'!$G$10)</f>
        <v>0.08541666666666665</v>
      </c>
    </row>
    <row r="51" spans="1:8" s="57" customFormat="1" ht="18" customHeight="1">
      <c r="A51" s="91">
        <v>56</v>
      </c>
      <c r="B51" s="60" t="s">
        <v>29</v>
      </c>
      <c r="C51" s="60" t="s">
        <v>12</v>
      </c>
      <c r="D51" s="82">
        <v>0.49167824074074074</v>
      </c>
      <c r="E51" s="58">
        <v>0.5520717592592593</v>
      </c>
      <c r="F51" s="83">
        <f t="shared" si="2"/>
        <v>0.060393518518518596</v>
      </c>
      <c r="G51" s="83">
        <f t="shared" si="3"/>
        <v>0.0007175925925925197</v>
      </c>
      <c r="H51" s="84">
        <f>IF(C51="Long",'Ideal Times'!$G$7,'Ideal Times'!$G$10)</f>
        <v>0.061111111111111116</v>
      </c>
    </row>
    <row r="52" spans="1:8" s="57" customFormat="1" ht="18" customHeight="1">
      <c r="A52" s="91">
        <v>54</v>
      </c>
      <c r="B52" s="60" t="s">
        <v>29</v>
      </c>
      <c r="C52" s="60" t="s">
        <v>11</v>
      </c>
      <c r="D52" s="82">
        <v>0.4927662037037037</v>
      </c>
      <c r="E52" s="58">
        <v>0.5749884259259259</v>
      </c>
      <c r="F52" s="83">
        <f t="shared" si="2"/>
        <v>0.0822222222222222</v>
      </c>
      <c r="G52" s="83">
        <f t="shared" si="3"/>
        <v>0.003194444444444458</v>
      </c>
      <c r="H52" s="84">
        <f>IF(C52="Long",'Ideal Times'!$G$7,'Ideal Times'!$G$10)</f>
        <v>0.08541666666666665</v>
      </c>
    </row>
    <row r="53" spans="1:10" s="57" customFormat="1" ht="18" customHeight="1">
      <c r="A53" s="91">
        <v>46</v>
      </c>
      <c r="B53" s="60" t="s">
        <v>29</v>
      </c>
      <c r="C53" s="60" t="s">
        <v>11</v>
      </c>
      <c r="D53" s="82">
        <v>0.4941898148148148</v>
      </c>
      <c r="E53" s="58">
        <v>0.5945486111111111</v>
      </c>
      <c r="F53" s="83">
        <f t="shared" si="2"/>
        <v>0.10035879629629635</v>
      </c>
      <c r="G53" s="83">
        <f t="shared" si="3"/>
        <v>0.014942129629629694</v>
      </c>
      <c r="H53" s="84">
        <f>IF(C53="Long",'Ideal Times'!$G$7,'Ideal Times'!$G$10)</f>
        <v>0.08541666666666665</v>
      </c>
      <c r="J53" s="86"/>
    </row>
    <row r="54" spans="1:8" s="73" customFormat="1" ht="18" customHeight="1">
      <c r="A54" s="91">
        <v>45</v>
      </c>
      <c r="B54" s="60" t="s">
        <v>29</v>
      </c>
      <c r="C54" s="60" t="s">
        <v>11</v>
      </c>
      <c r="D54" s="82">
        <v>0.4942013888888889</v>
      </c>
      <c r="E54" s="58">
        <v>0.5946643518518518</v>
      </c>
      <c r="F54" s="83">
        <f t="shared" si="2"/>
        <v>0.10046296296296292</v>
      </c>
      <c r="G54" s="83">
        <f t="shared" si="3"/>
        <v>0.015046296296296266</v>
      </c>
      <c r="H54" s="84">
        <f>IF(C54="Long",'Ideal Times'!$G$7,'Ideal Times'!$G$10)</f>
        <v>0.08541666666666665</v>
      </c>
    </row>
    <row r="55" spans="1:8" s="73" customFormat="1" ht="18" customHeight="1">
      <c r="A55" s="91">
        <v>51</v>
      </c>
      <c r="B55" s="60" t="s">
        <v>29</v>
      </c>
      <c r="C55" s="60" t="s">
        <v>12</v>
      </c>
      <c r="D55" s="82">
        <v>0.4952430555555556</v>
      </c>
      <c r="E55" s="58">
        <v>0.5626157407407407</v>
      </c>
      <c r="F55" s="83">
        <f t="shared" si="2"/>
        <v>0.06737268518518513</v>
      </c>
      <c r="G55" s="83">
        <f t="shared" si="3"/>
        <v>0.006261574074074017</v>
      </c>
      <c r="H55" s="84">
        <f>IF(C55="Long",'Ideal Times'!$G$7,'Ideal Times'!$G$10)</f>
        <v>0.061111111111111116</v>
      </c>
    </row>
    <row r="56" spans="1:8" s="73" customFormat="1" ht="18" customHeight="1">
      <c r="A56" s="91">
        <v>52</v>
      </c>
      <c r="B56" s="60" t="s">
        <v>29</v>
      </c>
      <c r="C56" s="60" t="s">
        <v>11</v>
      </c>
      <c r="D56" s="82">
        <v>0.508263888888889</v>
      </c>
      <c r="E56" s="58">
        <v>0.5855671296296296</v>
      </c>
      <c r="F56" s="83">
        <f t="shared" si="2"/>
        <v>0.07730324074074069</v>
      </c>
      <c r="G56" s="83">
        <f t="shared" si="3"/>
        <v>0.008113425925925968</v>
      </c>
      <c r="H56" s="84">
        <f>IF(C56="Long",'Ideal Times'!$G$7,'Ideal Times'!$G$10)</f>
        <v>0.08541666666666665</v>
      </c>
    </row>
    <row r="57" spans="1:8" s="73" customFormat="1" ht="18" customHeight="1">
      <c r="A57" s="91">
        <v>58</v>
      </c>
      <c r="B57" s="60" t="s">
        <v>29</v>
      </c>
      <c r="C57" s="60" t="s">
        <v>12</v>
      </c>
      <c r="D57" s="82">
        <v>0.5113425925925926</v>
      </c>
      <c r="E57" s="58">
        <v>0.5921875</v>
      </c>
      <c r="F57" s="83">
        <f t="shared" si="2"/>
        <v>0.08084490740740735</v>
      </c>
      <c r="G57" s="83">
        <f t="shared" si="3"/>
        <v>0.019733796296296235</v>
      </c>
      <c r="H57" s="84">
        <f>IF(C57="Long",'Ideal Times'!$G$7,'Ideal Times'!$G$10)</f>
        <v>0.061111111111111116</v>
      </c>
    </row>
    <row r="58" spans="1:8" s="73" customFormat="1" ht="18" customHeight="1">
      <c r="A58" s="91">
        <v>57</v>
      </c>
      <c r="B58" s="60" t="s">
        <v>29</v>
      </c>
      <c r="C58" s="60" t="s">
        <v>11</v>
      </c>
      <c r="D58" s="82">
        <v>0.5135648148148148</v>
      </c>
      <c r="E58" s="58">
        <v>0.610625</v>
      </c>
      <c r="F58" s="83">
        <f t="shared" si="2"/>
        <v>0.09706018518518522</v>
      </c>
      <c r="G58" s="83">
        <f t="shared" si="3"/>
        <v>0.011643518518518567</v>
      </c>
      <c r="H58" s="84">
        <f>IF(C58="Long",'Ideal Times'!$G$7,'Ideal Times'!$G$10)</f>
        <v>0.08541666666666665</v>
      </c>
    </row>
    <row r="59" spans="1:8" s="73" customFormat="1" ht="18" customHeight="1">
      <c r="A59" s="91">
        <v>41</v>
      </c>
      <c r="B59" s="60" t="s">
        <v>29</v>
      </c>
      <c r="C59" s="60" t="s">
        <v>12</v>
      </c>
      <c r="D59" s="82">
        <v>0.5166782407407408</v>
      </c>
      <c r="E59" s="58">
        <v>0.5757175925925926</v>
      </c>
      <c r="F59" s="83">
        <f t="shared" si="2"/>
        <v>0.05903935185185183</v>
      </c>
      <c r="G59" s="83">
        <f t="shared" si="3"/>
        <v>0.002071759259259287</v>
      </c>
      <c r="H59" s="84">
        <f>IF(C59="Long",'Ideal Times'!$G$7,'Ideal Times'!$G$10)</f>
        <v>0.061111111111111116</v>
      </c>
    </row>
    <row r="60" spans="1:8" s="73" customFormat="1" ht="18" customHeight="1">
      <c r="A60" s="91">
        <v>62</v>
      </c>
      <c r="B60" s="60" t="s">
        <v>29</v>
      </c>
      <c r="C60" s="60" t="s">
        <v>11</v>
      </c>
      <c r="D60" s="82">
        <v>0.5243287037037038</v>
      </c>
      <c r="E60" s="58">
        <v>0.6130208333333333</v>
      </c>
      <c r="F60" s="83">
        <f t="shared" si="2"/>
        <v>0.08869212962962958</v>
      </c>
      <c r="G60" s="83">
        <f t="shared" si="3"/>
        <v>0.0032754629629629245</v>
      </c>
      <c r="H60" s="84">
        <f>IF(C60="Long",'Ideal Times'!$G$7,'Ideal Times'!$G$10)</f>
        <v>0.08541666666666665</v>
      </c>
    </row>
    <row r="61" spans="1:10" s="73" customFormat="1" ht="18" customHeight="1">
      <c r="A61" s="91">
        <v>59</v>
      </c>
      <c r="B61" s="60" t="s">
        <v>29</v>
      </c>
      <c r="C61" s="60" t="s">
        <v>11</v>
      </c>
      <c r="D61" s="82">
        <v>0.5243402777777778</v>
      </c>
      <c r="E61" s="58">
        <v>0.6130208333333333</v>
      </c>
      <c r="F61" s="83">
        <f t="shared" si="2"/>
        <v>0.08868055555555554</v>
      </c>
      <c r="G61" s="83">
        <f t="shared" si="3"/>
        <v>0.0032638888888888856</v>
      </c>
      <c r="H61" s="84">
        <f>IF(C61="Long",'Ideal Times'!$G$7,'Ideal Times'!$G$10)</f>
        <v>0.08541666666666665</v>
      </c>
      <c r="J61" s="92"/>
    </row>
    <row r="62" spans="1:8" s="73" customFormat="1" ht="18" customHeight="1">
      <c r="A62" s="91">
        <v>61</v>
      </c>
      <c r="B62" s="60" t="s">
        <v>29</v>
      </c>
      <c r="C62" s="60" t="s">
        <v>12</v>
      </c>
      <c r="D62" s="82">
        <v>0.5301157407407407</v>
      </c>
      <c r="E62" s="58">
        <v>0.5983564814814815</v>
      </c>
      <c r="F62" s="83">
        <f t="shared" si="2"/>
        <v>0.06824074074074071</v>
      </c>
      <c r="G62" s="83">
        <f t="shared" si="3"/>
        <v>0.007129629629629597</v>
      </c>
      <c r="H62" s="84">
        <f>IF(C62="Long",'Ideal Times'!$G$7,'Ideal Times'!$G$10)</f>
        <v>0.061111111111111116</v>
      </c>
    </row>
    <row r="63" spans="1:8" s="73" customFormat="1" ht="18" customHeight="1">
      <c r="A63" s="91">
        <v>60</v>
      </c>
      <c r="B63" s="60" t="s">
        <v>29</v>
      </c>
      <c r="C63" s="60" t="s">
        <v>12</v>
      </c>
      <c r="D63" s="82">
        <v>0.5525231481481482</v>
      </c>
      <c r="E63" s="58">
        <v>0.6343518518518518</v>
      </c>
      <c r="F63" s="83">
        <f t="shared" si="2"/>
        <v>0.08182870370370365</v>
      </c>
      <c r="G63" s="83">
        <f t="shared" si="3"/>
        <v>0.020717592592592537</v>
      </c>
      <c r="H63" s="84">
        <f>IF(C63="Long",'Ideal Times'!$G$7,'Ideal Times'!$G$10)</f>
        <v>0.061111111111111116</v>
      </c>
    </row>
    <row r="64" spans="1:8" s="73" customFormat="1" ht="18" customHeight="1">
      <c r="A64" s="91">
        <v>63</v>
      </c>
      <c r="B64" s="60" t="s">
        <v>30</v>
      </c>
      <c r="C64" s="60" t="s">
        <v>12</v>
      </c>
      <c r="D64" s="82">
        <v>0.5599768518518519</v>
      </c>
      <c r="E64" s="58">
        <v>0.6665393518518519</v>
      </c>
      <c r="F64" s="83">
        <f t="shared" si="2"/>
        <v>0.1065625</v>
      </c>
      <c r="G64" s="83">
        <f t="shared" si="3"/>
        <v>0.04545138888888889</v>
      </c>
      <c r="H64" s="84">
        <f>IF(C64="Long",'Ideal Times'!$G$7,'Ideal Times'!$G$10)</f>
        <v>0.061111111111111116</v>
      </c>
    </row>
    <row r="65" spans="1:8" s="73" customFormat="1" ht="18" customHeight="1">
      <c r="A65" s="91">
        <v>64</v>
      </c>
      <c r="B65" s="60" t="s">
        <v>29</v>
      </c>
      <c r="C65" s="60" t="s">
        <v>11</v>
      </c>
      <c r="D65" s="82">
        <v>0.5680902777777778</v>
      </c>
      <c r="E65" s="58">
        <v>0.659988425925926</v>
      </c>
      <c r="F65" s="83">
        <f t="shared" si="2"/>
        <v>0.09189814814814823</v>
      </c>
      <c r="G65" s="83">
        <f t="shared" si="3"/>
        <v>0.006481481481481574</v>
      </c>
      <c r="H65" s="84">
        <f>IF(C65="Long",'Ideal Times'!$G$7,'Ideal Times'!$G$10)</f>
        <v>0.08541666666666665</v>
      </c>
    </row>
    <row r="66" spans="1:8" s="73" customFormat="1" ht="18" customHeight="1">
      <c r="A66" s="91"/>
      <c r="B66" s="60"/>
      <c r="C66" s="60"/>
      <c r="D66" s="82"/>
      <c r="E66" s="58"/>
      <c r="F66" s="83">
        <f t="shared" si="2"/>
        <v>0</v>
      </c>
      <c r="G66" s="83">
        <f t="shared" si="3"/>
        <v>0.061111111111111116</v>
      </c>
      <c r="H66" s="84">
        <f>IF(C66="Long",'Ideal Times'!$G$7,'Ideal Times'!$G$10)</f>
        <v>0.061111111111111116</v>
      </c>
    </row>
    <row r="67" spans="1:8" s="73" customFormat="1" ht="18" customHeight="1">
      <c r="A67" s="91"/>
      <c r="B67" s="60"/>
      <c r="C67" s="60"/>
      <c r="D67" s="82"/>
      <c r="E67" s="58"/>
      <c r="F67" s="83">
        <f t="shared" si="2"/>
        <v>0</v>
      </c>
      <c r="G67" s="83">
        <f t="shared" si="3"/>
        <v>0.061111111111111116</v>
      </c>
      <c r="H67" s="84">
        <f>IF(C67="Long",'Ideal Times'!$G$7,'Ideal Times'!$G$10)</f>
        <v>0.061111111111111116</v>
      </c>
    </row>
    <row r="68" spans="1:8" s="73" customFormat="1" ht="18" customHeight="1">
      <c r="A68" s="91"/>
      <c r="B68" s="60"/>
      <c r="C68" s="60"/>
      <c r="D68" s="82"/>
      <c r="E68" s="58"/>
      <c r="F68" s="83">
        <f aca="true" t="shared" si="4" ref="F68:F99">+E68-D68</f>
        <v>0</v>
      </c>
      <c r="G68" s="83">
        <f aca="true" t="shared" si="5" ref="G68:G99">+IF(H68&gt;$F68,H68-$F68,$F68-H68)</f>
        <v>0.061111111111111116</v>
      </c>
      <c r="H68" s="84">
        <f>IF(C68="Long",'Ideal Times'!$G$7,'Ideal Times'!$G$10)</f>
        <v>0.061111111111111116</v>
      </c>
    </row>
    <row r="69" spans="1:8" s="73" customFormat="1" ht="18" customHeight="1">
      <c r="A69" s="91"/>
      <c r="B69" s="60"/>
      <c r="C69" s="60"/>
      <c r="D69" s="82"/>
      <c r="E69" s="58"/>
      <c r="F69" s="83">
        <f t="shared" si="4"/>
        <v>0</v>
      </c>
      <c r="G69" s="83">
        <f t="shared" si="5"/>
        <v>0.061111111111111116</v>
      </c>
      <c r="H69" s="84">
        <f>IF(C69="Long",'Ideal Times'!$G$7,'Ideal Times'!$G$10)</f>
        <v>0.061111111111111116</v>
      </c>
    </row>
    <row r="70" spans="1:8" s="73" customFormat="1" ht="18" customHeight="1">
      <c r="A70" s="91"/>
      <c r="B70" s="60"/>
      <c r="C70" s="60"/>
      <c r="D70" s="82"/>
      <c r="E70" s="58"/>
      <c r="F70" s="83">
        <f t="shared" si="4"/>
        <v>0</v>
      </c>
      <c r="G70" s="83">
        <f t="shared" si="5"/>
        <v>0.061111111111111116</v>
      </c>
      <c r="H70" s="84">
        <f>IF(C70="Long",'Ideal Times'!$G$7,'Ideal Times'!$G$10)</f>
        <v>0.061111111111111116</v>
      </c>
    </row>
    <row r="71" spans="1:8" s="73" customFormat="1" ht="18" customHeight="1">
      <c r="A71" s="91"/>
      <c r="B71" s="60"/>
      <c r="C71" s="60"/>
      <c r="D71" s="82"/>
      <c r="E71" s="58"/>
      <c r="F71" s="83">
        <f t="shared" si="4"/>
        <v>0</v>
      </c>
      <c r="G71" s="83">
        <f t="shared" si="5"/>
        <v>0.061111111111111116</v>
      </c>
      <c r="H71" s="84">
        <f>IF(C71="Long",'Ideal Times'!$G$7,'Ideal Times'!$G$10)</f>
        <v>0.061111111111111116</v>
      </c>
    </row>
    <row r="72" spans="1:8" s="73" customFormat="1" ht="18" customHeight="1">
      <c r="A72" s="91"/>
      <c r="B72" s="60"/>
      <c r="C72" s="60"/>
      <c r="D72" s="82"/>
      <c r="E72" s="58"/>
      <c r="F72" s="83">
        <f t="shared" si="4"/>
        <v>0</v>
      </c>
      <c r="G72" s="83">
        <f t="shared" si="5"/>
        <v>0.061111111111111116</v>
      </c>
      <c r="H72" s="84">
        <f>IF(C72="Long",'Ideal Times'!$G$7,'Ideal Times'!$G$10)</f>
        <v>0.061111111111111116</v>
      </c>
    </row>
    <row r="73" spans="1:8" s="73" customFormat="1" ht="18" customHeight="1">
      <c r="A73" s="91"/>
      <c r="B73" s="60"/>
      <c r="C73" s="60"/>
      <c r="D73" s="82"/>
      <c r="E73" s="58"/>
      <c r="F73" s="83">
        <f t="shared" si="4"/>
        <v>0</v>
      </c>
      <c r="G73" s="83">
        <f t="shared" si="5"/>
        <v>0.061111111111111116</v>
      </c>
      <c r="H73" s="84">
        <f>IF(C73="Long",'Ideal Times'!$G$7,'Ideal Times'!$G$10)</f>
        <v>0.061111111111111116</v>
      </c>
    </row>
    <row r="74" spans="1:8" s="73" customFormat="1" ht="18" customHeight="1">
      <c r="A74" s="91"/>
      <c r="B74" s="60"/>
      <c r="C74" s="60"/>
      <c r="D74" s="82"/>
      <c r="E74" s="58"/>
      <c r="F74" s="83">
        <f t="shared" si="4"/>
        <v>0</v>
      </c>
      <c r="G74" s="83">
        <f t="shared" si="5"/>
        <v>0.061111111111111116</v>
      </c>
      <c r="H74" s="84">
        <f>IF(C74="Long",'Ideal Times'!$G$7,'Ideal Times'!$G$10)</f>
        <v>0.061111111111111116</v>
      </c>
    </row>
    <row r="75" spans="1:11" s="73" customFormat="1" ht="18" customHeight="1">
      <c r="A75" s="91"/>
      <c r="B75" s="60"/>
      <c r="C75" s="60"/>
      <c r="D75" s="82"/>
      <c r="E75" s="58"/>
      <c r="F75" s="83">
        <f t="shared" si="4"/>
        <v>0</v>
      </c>
      <c r="G75" s="83">
        <f t="shared" si="5"/>
        <v>0.061111111111111116</v>
      </c>
      <c r="H75" s="84">
        <f>IF(C75="Long",'Ideal Times'!$G$7,'Ideal Times'!$G$10)</f>
        <v>0.061111111111111116</v>
      </c>
      <c r="K75" s="92"/>
    </row>
    <row r="76" spans="1:11" s="73" customFormat="1" ht="18" customHeight="1">
      <c r="A76" s="91"/>
      <c r="B76" s="60"/>
      <c r="C76" s="60"/>
      <c r="D76" s="82"/>
      <c r="E76" s="58"/>
      <c r="F76" s="83">
        <f t="shared" si="4"/>
        <v>0</v>
      </c>
      <c r="G76" s="83">
        <f t="shared" si="5"/>
        <v>0.061111111111111116</v>
      </c>
      <c r="H76" s="84">
        <f>IF(C76="Long",'Ideal Times'!$G$7,'Ideal Times'!$G$10)</f>
        <v>0.061111111111111116</v>
      </c>
      <c r="K76" s="92"/>
    </row>
    <row r="77" spans="1:11" s="73" customFormat="1" ht="18" customHeight="1">
      <c r="A77" s="91"/>
      <c r="B77" s="60"/>
      <c r="C77" s="60"/>
      <c r="D77" s="82"/>
      <c r="E77" s="58"/>
      <c r="F77" s="83">
        <f t="shared" si="4"/>
        <v>0</v>
      </c>
      <c r="G77" s="83">
        <f t="shared" si="5"/>
        <v>0.061111111111111116</v>
      </c>
      <c r="H77" s="84">
        <f>IF(C77="Long",'Ideal Times'!$G$7,'Ideal Times'!$G$10)</f>
        <v>0.061111111111111116</v>
      </c>
      <c r="K77" s="92"/>
    </row>
    <row r="78" spans="1:8" s="73" customFormat="1" ht="18" customHeight="1">
      <c r="A78" s="91"/>
      <c r="B78" s="60"/>
      <c r="C78" s="60"/>
      <c r="D78" s="82"/>
      <c r="E78" s="95"/>
      <c r="F78" s="83">
        <f t="shared" si="4"/>
        <v>0</v>
      </c>
      <c r="G78" s="83">
        <f t="shared" si="5"/>
        <v>0.061111111111111116</v>
      </c>
      <c r="H78" s="84">
        <f>IF(C78="Long",'Ideal Times'!$G$7,'Ideal Times'!$G$10)</f>
        <v>0.061111111111111116</v>
      </c>
    </row>
    <row r="79" spans="1:8" s="73" customFormat="1" ht="18" customHeight="1">
      <c r="A79" s="91"/>
      <c r="B79" s="60"/>
      <c r="C79" s="60"/>
      <c r="D79" s="82"/>
      <c r="E79" s="58"/>
      <c r="F79" s="83">
        <f t="shared" si="4"/>
        <v>0</v>
      </c>
      <c r="G79" s="83">
        <f t="shared" si="5"/>
        <v>0.061111111111111116</v>
      </c>
      <c r="H79" s="84">
        <f>IF(C79="Long",'Ideal Times'!$G$7,'Ideal Times'!$G$10)</f>
        <v>0.061111111111111116</v>
      </c>
    </row>
    <row r="80" spans="1:8" s="73" customFormat="1" ht="18" customHeight="1">
      <c r="A80" s="91"/>
      <c r="B80" s="60"/>
      <c r="C80" s="60"/>
      <c r="D80" s="82"/>
      <c r="E80" s="58"/>
      <c r="F80" s="83">
        <f t="shared" si="4"/>
        <v>0</v>
      </c>
      <c r="G80" s="83">
        <f t="shared" si="5"/>
        <v>0.061111111111111116</v>
      </c>
      <c r="H80" s="84">
        <f>IF(C80="Long",'Ideal Times'!$G$7,'Ideal Times'!$G$10)</f>
        <v>0.061111111111111116</v>
      </c>
    </row>
    <row r="81" spans="1:8" s="73" customFormat="1" ht="18" customHeight="1">
      <c r="A81" s="91"/>
      <c r="B81" s="60"/>
      <c r="C81" s="60"/>
      <c r="D81" s="82"/>
      <c r="E81" s="58"/>
      <c r="F81" s="83">
        <f t="shared" si="4"/>
        <v>0</v>
      </c>
      <c r="G81" s="83">
        <f t="shared" si="5"/>
        <v>0.061111111111111116</v>
      </c>
      <c r="H81" s="84">
        <f>IF(C81="Long",'Ideal Times'!$G$7,'Ideal Times'!$G$10)</f>
        <v>0.061111111111111116</v>
      </c>
    </row>
    <row r="82" spans="1:8" s="73" customFormat="1" ht="18" customHeight="1">
      <c r="A82" s="91"/>
      <c r="B82" s="60"/>
      <c r="C82" s="60"/>
      <c r="D82" s="82"/>
      <c r="E82" s="58"/>
      <c r="F82" s="83">
        <f t="shared" si="4"/>
        <v>0</v>
      </c>
      <c r="G82" s="83">
        <f t="shared" si="5"/>
        <v>0.061111111111111116</v>
      </c>
      <c r="H82" s="84">
        <f>IF(C82="Long",'Ideal Times'!$G$7,'Ideal Times'!$G$10)</f>
        <v>0.061111111111111116</v>
      </c>
    </row>
    <row r="83" spans="1:8" s="73" customFormat="1" ht="18" customHeight="1">
      <c r="A83" s="91"/>
      <c r="B83" s="60"/>
      <c r="C83" s="60"/>
      <c r="D83" s="82"/>
      <c r="E83" s="58"/>
      <c r="F83" s="83">
        <f t="shared" si="4"/>
        <v>0</v>
      </c>
      <c r="G83" s="83">
        <f t="shared" si="5"/>
        <v>0.061111111111111116</v>
      </c>
      <c r="H83" s="84">
        <f>IF(C83="Long",'Ideal Times'!$G$7,'Ideal Times'!$G$10)</f>
        <v>0.061111111111111116</v>
      </c>
    </row>
    <row r="84" spans="1:8" s="73" customFormat="1" ht="18" customHeight="1">
      <c r="A84" s="91"/>
      <c r="B84" s="60"/>
      <c r="C84" s="60"/>
      <c r="D84" s="82"/>
      <c r="E84" s="58"/>
      <c r="F84" s="83">
        <f t="shared" si="4"/>
        <v>0</v>
      </c>
      <c r="G84" s="83">
        <f t="shared" si="5"/>
        <v>0.061111111111111116</v>
      </c>
      <c r="H84" s="84">
        <f>IF(C84="Long",'Ideal Times'!$G$7,'Ideal Times'!$G$10)</f>
        <v>0.061111111111111116</v>
      </c>
    </row>
    <row r="85" spans="1:8" s="73" customFormat="1" ht="18" customHeight="1">
      <c r="A85" s="91"/>
      <c r="B85" s="60"/>
      <c r="C85" s="60"/>
      <c r="D85" s="82"/>
      <c r="E85" s="58"/>
      <c r="F85" s="83">
        <f t="shared" si="4"/>
        <v>0</v>
      </c>
      <c r="G85" s="83">
        <f t="shared" si="5"/>
        <v>0.061111111111111116</v>
      </c>
      <c r="H85" s="84">
        <f>IF(C85="Long",'Ideal Times'!$G$7,'Ideal Times'!$G$10)</f>
        <v>0.061111111111111116</v>
      </c>
    </row>
    <row r="86" spans="1:8" s="73" customFormat="1" ht="18" customHeight="1">
      <c r="A86" s="91"/>
      <c r="B86" s="60"/>
      <c r="C86" s="60"/>
      <c r="D86" s="82"/>
      <c r="E86" s="58"/>
      <c r="F86" s="83">
        <f t="shared" si="4"/>
        <v>0</v>
      </c>
      <c r="G86" s="83">
        <f t="shared" si="5"/>
        <v>0.061111111111111116</v>
      </c>
      <c r="H86" s="84">
        <f>IF(C86="Long",'Ideal Times'!$G$7,'Ideal Times'!$G$10)</f>
        <v>0.061111111111111116</v>
      </c>
    </row>
    <row r="87" spans="1:10" s="73" customFormat="1" ht="18" customHeight="1">
      <c r="A87" s="91"/>
      <c r="B87" s="60"/>
      <c r="C87" s="60"/>
      <c r="D87" s="82"/>
      <c r="E87" s="58"/>
      <c r="F87" s="83">
        <f t="shared" si="4"/>
        <v>0</v>
      </c>
      <c r="G87" s="83">
        <f t="shared" si="5"/>
        <v>0.061111111111111116</v>
      </c>
      <c r="H87" s="84">
        <f>IF(C87="Long",'Ideal Times'!$G$7,'Ideal Times'!$G$10)</f>
        <v>0.061111111111111116</v>
      </c>
      <c r="J87" s="92"/>
    </row>
    <row r="88" spans="1:8" s="73" customFormat="1" ht="18" customHeight="1">
      <c r="A88" s="91"/>
      <c r="B88" s="60"/>
      <c r="C88" s="60"/>
      <c r="D88" s="82"/>
      <c r="E88" s="58"/>
      <c r="F88" s="83">
        <f t="shared" si="4"/>
        <v>0</v>
      </c>
      <c r="G88" s="83">
        <f t="shared" si="5"/>
        <v>0.061111111111111116</v>
      </c>
      <c r="H88" s="84">
        <f>IF(C88="Long",'Ideal Times'!$G$7,'Ideal Times'!$G$10)</f>
        <v>0.061111111111111116</v>
      </c>
    </row>
    <row r="89" spans="1:8" s="73" customFormat="1" ht="18" customHeight="1">
      <c r="A89" s="91"/>
      <c r="B89" s="60"/>
      <c r="C89" s="60"/>
      <c r="D89" s="82"/>
      <c r="E89" s="58"/>
      <c r="F89" s="83">
        <f t="shared" si="4"/>
        <v>0</v>
      </c>
      <c r="G89" s="83">
        <f t="shared" si="5"/>
        <v>0.061111111111111116</v>
      </c>
      <c r="H89" s="84">
        <f>IF(C89="Long",'Ideal Times'!$G$7,'Ideal Times'!$G$10)</f>
        <v>0.061111111111111116</v>
      </c>
    </row>
    <row r="90" spans="1:8" s="73" customFormat="1" ht="18" customHeight="1">
      <c r="A90" s="91"/>
      <c r="B90" s="60"/>
      <c r="C90" s="60"/>
      <c r="D90" s="82"/>
      <c r="E90" s="58"/>
      <c r="F90" s="83">
        <f t="shared" si="4"/>
        <v>0</v>
      </c>
      <c r="G90" s="83">
        <f t="shared" si="5"/>
        <v>0.061111111111111116</v>
      </c>
      <c r="H90" s="84">
        <f>IF(C90="Long",'Ideal Times'!$G$7,'Ideal Times'!$G$10)</f>
        <v>0.061111111111111116</v>
      </c>
    </row>
    <row r="91" spans="1:8" s="73" customFormat="1" ht="18" customHeight="1">
      <c r="A91" s="91"/>
      <c r="B91" s="60"/>
      <c r="C91" s="60"/>
      <c r="D91" s="82"/>
      <c r="E91" s="58"/>
      <c r="F91" s="83">
        <f t="shared" si="4"/>
        <v>0</v>
      </c>
      <c r="G91" s="83">
        <f t="shared" si="5"/>
        <v>0.061111111111111116</v>
      </c>
      <c r="H91" s="84">
        <f>IF(C91="Long",'Ideal Times'!$G$7,'Ideal Times'!$G$10)</f>
        <v>0.061111111111111116</v>
      </c>
    </row>
    <row r="92" spans="1:8" s="73" customFormat="1" ht="18" customHeight="1">
      <c r="A92" s="80"/>
      <c r="B92" s="60"/>
      <c r="C92" s="60"/>
      <c r="D92" s="82"/>
      <c r="E92" s="58"/>
      <c r="F92" s="83">
        <f t="shared" si="4"/>
        <v>0</v>
      </c>
      <c r="G92" s="83">
        <f t="shared" si="5"/>
        <v>0.061111111111111116</v>
      </c>
      <c r="H92" s="84">
        <f>IF(C92="Long",'Ideal Times'!$G$7,'Ideal Times'!$G$10)</f>
        <v>0.061111111111111116</v>
      </c>
    </row>
    <row r="93" spans="1:8" s="73" customFormat="1" ht="18" customHeight="1">
      <c r="A93" s="80"/>
      <c r="B93" s="60"/>
      <c r="C93" s="60"/>
      <c r="D93" s="82"/>
      <c r="E93" s="58"/>
      <c r="F93" s="83">
        <f t="shared" si="4"/>
        <v>0</v>
      </c>
      <c r="G93" s="83">
        <f t="shared" si="5"/>
        <v>0.061111111111111116</v>
      </c>
      <c r="H93" s="84">
        <f>IF(C93="Long",'Ideal Times'!$G$7,'Ideal Times'!$G$10)</f>
        <v>0.061111111111111116</v>
      </c>
    </row>
    <row r="94" spans="1:8" s="73" customFormat="1" ht="18" customHeight="1">
      <c r="A94" s="80"/>
      <c r="B94" s="60"/>
      <c r="C94" s="60"/>
      <c r="D94" s="82"/>
      <c r="E94" s="58"/>
      <c r="F94" s="83">
        <f t="shared" si="4"/>
        <v>0</v>
      </c>
      <c r="G94" s="83">
        <f t="shared" si="5"/>
        <v>0.061111111111111116</v>
      </c>
      <c r="H94" s="84">
        <f>IF(C94="Long",'Ideal Times'!$G$7,'Ideal Times'!$G$10)</f>
        <v>0.061111111111111116</v>
      </c>
    </row>
    <row r="95" spans="1:8" s="73" customFormat="1" ht="18" customHeight="1">
      <c r="A95" s="80"/>
      <c r="B95" s="60"/>
      <c r="C95" s="60"/>
      <c r="D95" s="82"/>
      <c r="E95" s="58"/>
      <c r="F95" s="83">
        <f t="shared" si="4"/>
        <v>0</v>
      </c>
      <c r="G95" s="83">
        <f t="shared" si="5"/>
        <v>0.061111111111111116</v>
      </c>
      <c r="H95" s="84">
        <f>IF(C95="Long",'Ideal Times'!$G$7,'Ideal Times'!$G$10)</f>
        <v>0.061111111111111116</v>
      </c>
    </row>
    <row r="96" spans="1:8" s="73" customFormat="1" ht="18" customHeight="1">
      <c r="A96" s="80"/>
      <c r="B96" s="60"/>
      <c r="C96" s="60"/>
      <c r="D96" s="82"/>
      <c r="E96" s="58"/>
      <c r="F96" s="83">
        <f t="shared" si="4"/>
        <v>0</v>
      </c>
      <c r="G96" s="83">
        <f t="shared" si="5"/>
        <v>0.061111111111111116</v>
      </c>
      <c r="H96" s="84">
        <f>IF(C96="Long",'Ideal Times'!$G$7,'Ideal Times'!$G$10)</f>
        <v>0.061111111111111116</v>
      </c>
    </row>
    <row r="97" spans="1:8" s="73" customFormat="1" ht="18" customHeight="1">
      <c r="A97" s="80"/>
      <c r="B97" s="60"/>
      <c r="C97" s="60"/>
      <c r="D97" s="82"/>
      <c r="E97" s="58"/>
      <c r="F97" s="83">
        <f t="shared" si="4"/>
        <v>0</v>
      </c>
      <c r="G97" s="83">
        <f t="shared" si="5"/>
        <v>0.061111111111111116</v>
      </c>
      <c r="H97" s="84">
        <f>IF(C97="Long",'Ideal Times'!$G$7,'Ideal Times'!$G$10)</f>
        <v>0.061111111111111116</v>
      </c>
    </row>
    <row r="98" spans="1:8" s="73" customFormat="1" ht="18" customHeight="1">
      <c r="A98" s="80"/>
      <c r="B98" s="60"/>
      <c r="C98" s="60"/>
      <c r="D98" s="82"/>
      <c r="E98" s="58"/>
      <c r="F98" s="83">
        <f t="shared" si="4"/>
        <v>0</v>
      </c>
      <c r="G98" s="83">
        <f t="shared" si="5"/>
        <v>0.061111111111111116</v>
      </c>
      <c r="H98" s="84">
        <f>IF(C98="Long",'Ideal Times'!$G$7,'Ideal Times'!$G$10)</f>
        <v>0.061111111111111116</v>
      </c>
    </row>
    <row r="99" spans="1:8" s="73" customFormat="1" ht="18" customHeight="1">
      <c r="A99" s="80"/>
      <c r="B99" s="60"/>
      <c r="C99" s="60"/>
      <c r="D99" s="82"/>
      <c r="E99" s="58"/>
      <c r="F99" s="83">
        <f t="shared" si="4"/>
        <v>0</v>
      </c>
      <c r="G99" s="83">
        <f t="shared" si="5"/>
        <v>0.061111111111111116</v>
      </c>
      <c r="H99" s="84">
        <f>IF(C99="Long",'Ideal Times'!$G$7,'Ideal Times'!$G$10)</f>
        <v>0.061111111111111116</v>
      </c>
    </row>
    <row r="100" spans="1:8" s="73" customFormat="1" ht="18" customHeight="1">
      <c r="A100" s="80"/>
      <c r="B100" s="60"/>
      <c r="C100" s="60"/>
      <c r="D100" s="82"/>
      <c r="E100" s="58"/>
      <c r="F100" s="83">
        <f>+E100-D100</f>
        <v>0</v>
      </c>
      <c r="G100" s="83">
        <f>+IF(H100&gt;$F100,H100-$F100,$F100-H100)</f>
        <v>0.061111111111111116</v>
      </c>
      <c r="H100" s="84">
        <f>IF(C100="Long",'Ideal Times'!$G$7,'Ideal Times'!$G$10)</f>
        <v>0.061111111111111116</v>
      </c>
    </row>
    <row r="101" spans="1:8" s="73" customFormat="1" ht="18" customHeight="1">
      <c r="A101" s="80"/>
      <c r="B101" s="60"/>
      <c r="C101" s="60"/>
      <c r="D101" s="82"/>
      <c r="E101" s="58"/>
      <c r="F101" s="83">
        <f>+E101-D101</f>
        <v>0</v>
      </c>
      <c r="G101" s="83">
        <f>+IF(H101&gt;$F101,H101-$F101,$F101-H101)</f>
        <v>0.061111111111111116</v>
      </c>
      <c r="H101" s="84">
        <f>IF(C101="Long",'Ideal Times'!$G$7,'Ideal Times'!$G$10)</f>
        <v>0.061111111111111116</v>
      </c>
    </row>
    <row r="102" spans="1:8" s="73" customFormat="1" ht="18" customHeight="1">
      <c r="A102" s="80"/>
      <c r="B102" s="60"/>
      <c r="C102" s="60"/>
      <c r="D102" s="82"/>
      <c r="E102" s="58"/>
      <c r="F102" s="83">
        <f>+E102-D102</f>
        <v>0</v>
      </c>
      <c r="G102" s="83">
        <f>+IF(H102&gt;$F102,H102-$F102,$F102-H102)</f>
        <v>0.061111111111111116</v>
      </c>
      <c r="H102" s="84">
        <f>IF(C102="Long",'Ideal Times'!$G$7,'Ideal Times'!$G$10)</f>
        <v>0.061111111111111116</v>
      </c>
    </row>
    <row r="103" spans="1:8" s="73" customFormat="1" ht="18" customHeight="1">
      <c r="A103" s="80"/>
      <c r="B103" s="60"/>
      <c r="C103" s="60"/>
      <c r="D103" s="82"/>
      <c r="E103" s="58"/>
      <c r="F103" s="83"/>
      <c r="G103" s="83"/>
      <c r="H103" s="84"/>
    </row>
    <row r="104" spans="1:8" s="73" customFormat="1" ht="18" customHeight="1">
      <c r="A104" s="89"/>
      <c r="B104" s="60"/>
      <c r="C104" s="60"/>
      <c r="D104" s="82"/>
      <c r="E104" s="58"/>
      <c r="F104" s="90"/>
      <c r="G104" s="83"/>
      <c r="H104" s="84"/>
    </row>
    <row r="105" spans="1:8" s="73" customFormat="1" ht="18" customHeight="1">
      <c r="A105" s="89"/>
      <c r="B105" s="60"/>
      <c r="C105" s="60"/>
      <c r="D105" s="82"/>
      <c r="E105" s="58"/>
      <c r="F105" s="90"/>
      <c r="G105" s="83"/>
      <c r="H105" s="84"/>
    </row>
    <row r="106" spans="1:8" s="73" customFormat="1" ht="18" customHeight="1">
      <c r="A106" s="89"/>
      <c r="B106" s="60"/>
      <c r="C106" s="60"/>
      <c r="D106" s="82"/>
      <c r="E106" s="58"/>
      <c r="F106" s="90"/>
      <c r="G106" s="83"/>
      <c r="H106" s="84"/>
    </row>
    <row r="107" spans="1:8" s="73" customFormat="1" ht="18" customHeight="1">
      <c r="A107" s="89"/>
      <c r="B107" s="60"/>
      <c r="C107" s="60"/>
      <c r="D107" s="82"/>
      <c r="E107" s="58"/>
      <c r="F107" s="90"/>
      <c r="G107" s="83"/>
      <c r="H107" s="84"/>
    </row>
    <row r="108" spans="1:8" s="73" customFormat="1" ht="18" customHeight="1">
      <c r="A108" s="89"/>
      <c r="B108" s="60"/>
      <c r="C108" s="60"/>
      <c r="D108" s="82"/>
      <c r="E108" s="58"/>
      <c r="F108" s="90"/>
      <c r="G108" s="83"/>
      <c r="H108" s="84"/>
    </row>
    <row r="109" spans="1:8" s="73" customFormat="1" ht="18" customHeight="1">
      <c r="A109" s="89"/>
      <c r="B109" s="60"/>
      <c r="C109" s="60"/>
      <c r="D109" s="82"/>
      <c r="E109" s="58"/>
      <c r="F109" s="90"/>
      <c r="G109" s="83"/>
      <c r="H109" s="84"/>
    </row>
    <row r="110" spans="1:8" s="73" customFormat="1" ht="18" customHeight="1">
      <c r="A110" s="89"/>
      <c r="B110" s="60"/>
      <c r="C110" s="60"/>
      <c r="D110" s="82"/>
      <c r="E110" s="58"/>
      <c r="F110" s="90"/>
      <c r="G110" s="83"/>
      <c r="H110" s="84"/>
    </row>
    <row r="111" spans="1:8" s="73" customFormat="1" ht="18" customHeight="1">
      <c r="A111" s="89"/>
      <c r="B111" s="60"/>
      <c r="C111" s="60"/>
      <c r="D111" s="82"/>
      <c r="E111" s="58"/>
      <c r="F111" s="90"/>
      <c r="G111" s="83"/>
      <c r="H111" s="84"/>
    </row>
    <row r="112" spans="1:8" s="73" customFormat="1" ht="18" customHeight="1">
      <c r="A112" s="89"/>
      <c r="B112" s="60"/>
      <c r="C112" s="60"/>
      <c r="D112" s="82"/>
      <c r="E112" s="58"/>
      <c r="F112" s="90"/>
      <c r="G112" s="83"/>
      <c r="H112" s="84"/>
    </row>
    <row r="113" spans="1:8" s="73" customFormat="1" ht="18" customHeight="1">
      <c r="A113" s="89"/>
      <c r="B113" s="60"/>
      <c r="C113" s="60"/>
      <c r="D113" s="82"/>
      <c r="E113" s="58"/>
      <c r="F113" s="90"/>
      <c r="G113" s="83"/>
      <c r="H113" s="84"/>
    </row>
    <row r="114" spans="1:8" s="73" customFormat="1" ht="18" customHeight="1">
      <c r="A114" s="89"/>
      <c r="B114" s="60"/>
      <c r="C114" s="60"/>
      <c r="D114" s="82"/>
      <c r="E114" s="58"/>
      <c r="F114" s="90"/>
      <c r="G114" s="83"/>
      <c r="H114" s="84"/>
    </row>
    <row r="115" spans="1:8" s="73" customFormat="1" ht="18" customHeight="1">
      <c r="A115" s="89"/>
      <c r="B115" s="60"/>
      <c r="C115" s="60"/>
      <c r="D115" s="82"/>
      <c r="E115" s="58"/>
      <c r="F115" s="90"/>
      <c r="G115" s="83"/>
      <c r="H115" s="84"/>
    </row>
    <row r="116" spans="1:8" s="73" customFormat="1" ht="18" customHeight="1">
      <c r="A116" s="89"/>
      <c r="B116" s="60"/>
      <c r="C116" s="60"/>
      <c r="D116" s="82"/>
      <c r="E116" s="58"/>
      <c r="F116" s="90"/>
      <c r="G116" s="83"/>
      <c r="H116" s="84"/>
    </row>
    <row r="117" spans="1:8" s="73" customFormat="1" ht="18" customHeight="1">
      <c r="A117" s="89"/>
      <c r="B117" s="60"/>
      <c r="C117" s="60"/>
      <c r="D117" s="82"/>
      <c r="E117" s="58"/>
      <c r="F117" s="90"/>
      <c r="G117" s="83"/>
      <c r="H117" s="84"/>
    </row>
    <row r="118" spans="1:8" s="73" customFormat="1" ht="18" customHeight="1">
      <c r="A118" s="89"/>
      <c r="B118" s="60"/>
      <c r="C118" s="60"/>
      <c r="D118" s="82"/>
      <c r="E118" s="58"/>
      <c r="F118" s="90"/>
      <c r="G118" s="83"/>
      <c r="H118" s="84"/>
    </row>
    <row r="119" spans="1:8" s="73" customFormat="1" ht="18" customHeight="1">
      <c r="A119" s="89"/>
      <c r="B119" s="60"/>
      <c r="C119" s="60"/>
      <c r="D119" s="82"/>
      <c r="E119" s="58"/>
      <c r="F119" s="90"/>
      <c r="G119" s="83"/>
      <c r="H119" s="84"/>
    </row>
    <row r="120" spans="1:8" s="73" customFormat="1" ht="18" customHeight="1">
      <c r="A120" s="89"/>
      <c r="B120" s="60"/>
      <c r="C120" s="60"/>
      <c r="D120" s="82"/>
      <c r="E120" s="58"/>
      <c r="F120" s="90"/>
      <c r="G120" s="83"/>
      <c r="H120" s="84"/>
    </row>
    <row r="121" spans="1:8" ht="18" customHeight="1">
      <c r="A121" s="36"/>
      <c r="B121" s="37"/>
      <c r="C121" s="37"/>
      <c r="D121" s="41"/>
      <c r="E121" s="58"/>
      <c r="F121" s="39"/>
      <c r="G121" s="40"/>
      <c r="H121" s="68"/>
    </row>
    <row r="122" spans="1:8" ht="18" customHeight="1">
      <c r="A122" s="36"/>
      <c r="B122" s="37"/>
      <c r="C122" s="37"/>
      <c r="D122" s="41"/>
      <c r="E122" s="58"/>
      <c r="F122" s="39"/>
      <c r="G122" s="40"/>
      <c r="H122" s="68"/>
    </row>
    <row r="123" spans="1:8" ht="18" customHeight="1">
      <c r="A123" s="36"/>
      <c r="B123" s="37"/>
      <c r="C123" s="37"/>
      <c r="D123" s="41"/>
      <c r="E123" s="58"/>
      <c r="F123" s="39"/>
      <c r="G123" s="40"/>
      <c r="H123" s="68"/>
    </row>
    <row r="124" spans="1:8" ht="18" customHeight="1">
      <c r="A124" s="36"/>
      <c r="B124" s="37"/>
      <c r="C124" s="37"/>
      <c r="D124" s="41"/>
      <c r="E124" s="58"/>
      <c r="F124" s="39"/>
      <c r="G124" s="40"/>
      <c r="H124" s="68"/>
    </row>
    <row r="125" spans="1:8" ht="18" customHeight="1">
      <c r="A125" s="36"/>
      <c r="B125" s="37"/>
      <c r="C125" s="37"/>
      <c r="D125" s="41"/>
      <c r="E125" s="58"/>
      <c r="F125" s="39"/>
      <c r="G125" s="40"/>
      <c r="H125" s="68"/>
    </row>
    <row r="126" spans="1:8" ht="18" customHeight="1">
      <c r="A126" s="36"/>
      <c r="B126" s="37"/>
      <c r="C126" s="37"/>
      <c r="D126" s="41"/>
      <c r="E126" s="58"/>
      <c r="F126" s="39"/>
      <c r="G126" s="40"/>
      <c r="H126" s="68"/>
    </row>
    <row r="127" spans="1:8" ht="18" customHeight="1">
      <c r="A127" s="36"/>
      <c r="B127" s="37"/>
      <c r="C127" s="37"/>
      <c r="D127" s="41"/>
      <c r="E127" s="58"/>
      <c r="F127" s="39"/>
      <c r="G127" s="40"/>
      <c r="H127" s="68"/>
    </row>
    <row r="128" spans="1:8" ht="18" customHeight="1">
      <c r="A128" s="36"/>
      <c r="B128" s="37"/>
      <c r="C128" s="37"/>
      <c r="D128" s="41"/>
      <c r="E128" s="58"/>
      <c r="F128" s="39"/>
      <c r="G128" s="40"/>
      <c r="H128" s="68"/>
    </row>
    <row r="129" spans="1:8" ht="18" customHeight="1">
      <c r="A129" s="36"/>
      <c r="B129" s="37"/>
      <c r="C129" s="37"/>
      <c r="D129" s="41"/>
      <c r="E129" s="58"/>
      <c r="F129" s="39"/>
      <c r="G129" s="40"/>
      <c r="H129" s="68"/>
    </row>
    <row r="130" spans="1:8" ht="18" customHeight="1">
      <c r="A130" s="36"/>
      <c r="B130" s="37"/>
      <c r="C130" s="37"/>
      <c r="D130" s="41"/>
      <c r="E130" s="58"/>
      <c r="F130" s="39"/>
      <c r="G130" s="40"/>
      <c r="H130" s="68"/>
    </row>
    <row r="131" spans="1:8" ht="18" customHeight="1">
      <c r="A131" s="36"/>
      <c r="B131" s="37"/>
      <c r="C131" s="37"/>
      <c r="D131" s="41"/>
      <c r="E131" s="58"/>
      <c r="F131" s="39"/>
      <c r="G131" s="40"/>
      <c r="H131" s="68"/>
    </row>
    <row r="132" spans="1:8" ht="18" customHeight="1">
      <c r="A132" s="36"/>
      <c r="B132" s="37"/>
      <c r="C132" s="37"/>
      <c r="D132" s="41"/>
      <c r="E132" s="58"/>
      <c r="F132" s="39"/>
      <c r="G132" s="40"/>
      <c r="H132" s="68"/>
    </row>
    <row r="133" spans="1:8" ht="18" customHeight="1">
      <c r="A133" s="36"/>
      <c r="B133" s="37"/>
      <c r="C133" s="37"/>
      <c r="D133" s="41"/>
      <c r="E133" s="58"/>
      <c r="F133" s="39"/>
      <c r="G133" s="40"/>
      <c r="H133" s="68"/>
    </row>
    <row r="134" spans="1:8" ht="18" customHeight="1">
      <c r="A134" s="36"/>
      <c r="B134" s="37"/>
      <c r="C134" s="37"/>
      <c r="D134" s="41"/>
      <c r="E134" s="58"/>
      <c r="F134" s="39"/>
      <c r="G134" s="40"/>
      <c r="H134" s="68"/>
    </row>
    <row r="135" spans="1:8" ht="18" customHeight="1">
      <c r="A135" s="36"/>
      <c r="B135" s="37"/>
      <c r="C135" s="37"/>
      <c r="D135" s="41"/>
      <c r="E135" s="58"/>
      <c r="F135" s="39"/>
      <c r="G135" s="40"/>
      <c r="H135" s="68"/>
    </row>
    <row r="136" spans="1:8" ht="18" customHeight="1">
      <c r="A136" s="36"/>
      <c r="B136" s="37"/>
      <c r="C136" s="37"/>
      <c r="D136" s="41"/>
      <c r="E136" s="58"/>
      <c r="F136" s="39"/>
      <c r="G136" s="40"/>
      <c r="H136" s="68"/>
    </row>
    <row r="137" spans="1:8" ht="18" customHeight="1">
      <c r="A137" s="36"/>
      <c r="B137" s="37"/>
      <c r="C137" s="37"/>
      <c r="D137" s="41"/>
      <c r="E137" s="58"/>
      <c r="F137" s="39"/>
      <c r="G137" s="40"/>
      <c r="H137" s="68"/>
    </row>
    <row r="138" spans="1:8" ht="15.75">
      <c r="A138" s="36"/>
      <c r="B138" s="37"/>
      <c r="C138" s="37"/>
      <c r="D138" s="41"/>
      <c r="E138" s="58"/>
      <c r="F138" s="39"/>
      <c r="G138" s="40"/>
      <c r="H138" s="68"/>
    </row>
    <row r="139" spans="1:8" ht="15.75">
      <c r="A139" s="36"/>
      <c r="B139" s="37"/>
      <c r="C139" s="37"/>
      <c r="D139" s="41"/>
      <c r="E139" s="58"/>
      <c r="F139" s="39"/>
      <c r="G139" s="40"/>
      <c r="H139" s="68"/>
    </row>
    <row r="140" spans="1:8" ht="15.75">
      <c r="A140" s="36"/>
      <c r="B140" s="37"/>
      <c r="C140" s="37"/>
      <c r="D140" s="41"/>
      <c r="E140" s="58"/>
      <c r="F140" s="39"/>
      <c r="G140" s="40"/>
      <c r="H140" s="68"/>
    </row>
    <row r="141" spans="1:8" ht="15.75">
      <c r="A141" s="36"/>
      <c r="B141" s="37"/>
      <c r="C141" s="37"/>
      <c r="D141" s="41"/>
      <c r="E141" s="58"/>
      <c r="F141" s="39"/>
      <c r="G141" s="40"/>
      <c r="H141" s="68"/>
    </row>
    <row r="142" spans="1:8" ht="15.75">
      <c r="A142" s="36"/>
      <c r="B142" s="37"/>
      <c r="C142" s="37"/>
      <c r="D142" s="41"/>
      <c r="E142" s="58"/>
      <c r="F142" s="39"/>
      <c r="G142" s="40"/>
      <c r="H142" s="68"/>
    </row>
    <row r="143" spans="1:8" ht="15.75">
      <c r="A143" s="36"/>
      <c r="B143" s="37"/>
      <c r="C143" s="37"/>
      <c r="D143" s="41"/>
      <c r="E143" s="58"/>
      <c r="F143" s="39"/>
      <c r="G143" s="40"/>
      <c r="H143" s="68"/>
    </row>
    <row r="144" spans="1:8" ht="15.75">
      <c r="A144" s="36"/>
      <c r="B144" s="37"/>
      <c r="C144" s="37"/>
      <c r="D144" s="41"/>
      <c r="E144" s="58"/>
      <c r="F144" s="39"/>
      <c r="G144" s="40"/>
      <c r="H144" s="68"/>
    </row>
    <row r="145" spans="1:8" ht="15.75">
      <c r="A145" s="36"/>
      <c r="B145" s="37"/>
      <c r="C145" s="37"/>
      <c r="D145" s="41"/>
      <c r="E145" s="58"/>
      <c r="F145" s="39"/>
      <c r="G145" s="40"/>
      <c r="H145" s="68"/>
    </row>
    <row r="146" spans="1:8" ht="15.75">
      <c r="A146" s="36"/>
      <c r="B146" s="37"/>
      <c r="C146" s="37"/>
      <c r="D146" s="41"/>
      <c r="E146" s="58"/>
      <c r="F146" s="39"/>
      <c r="G146" s="40"/>
      <c r="H146" s="68"/>
    </row>
    <row r="147" spans="1:8" ht="15.75">
      <c r="A147" s="36"/>
      <c r="B147" s="37"/>
      <c r="C147" s="37"/>
      <c r="D147" s="41"/>
      <c r="E147" s="58"/>
      <c r="F147" s="39"/>
      <c r="G147" s="40"/>
      <c r="H147" s="68"/>
    </row>
    <row r="148" spans="1:8" ht="15.75">
      <c r="A148" s="36"/>
      <c r="B148" s="37"/>
      <c r="C148" s="37"/>
      <c r="D148" s="41"/>
      <c r="E148" s="58"/>
      <c r="F148" s="39"/>
      <c r="G148" s="40"/>
      <c r="H148" s="68"/>
    </row>
    <row r="149" spans="1:8" ht="15.75">
      <c r="A149" s="36"/>
      <c r="B149" s="37"/>
      <c r="C149" s="37"/>
      <c r="D149" s="41"/>
      <c r="E149" s="58"/>
      <c r="F149" s="39"/>
      <c r="G149" s="40"/>
      <c r="H149" s="68"/>
    </row>
    <row r="150" spans="1:8" ht="15.75">
      <c r="A150" s="36"/>
      <c r="B150" s="37"/>
      <c r="C150" s="37"/>
      <c r="D150" s="41"/>
      <c r="E150" s="58"/>
      <c r="F150" s="39"/>
      <c r="G150" s="40"/>
      <c r="H150" s="68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  <row r="157" ht="12.75">
      <c r="B157"/>
    </row>
    <row r="158" ht="12.75">
      <c r="B158"/>
    </row>
    <row r="159" ht="12.75">
      <c r="B159"/>
    </row>
    <row r="160" ht="12.75">
      <c r="B160"/>
    </row>
    <row r="161" ht="12.75">
      <c r="B161"/>
    </row>
    <row r="162" ht="12.75">
      <c r="B162"/>
    </row>
    <row r="163" ht="12.75">
      <c r="B163"/>
    </row>
    <row r="164" ht="12.75">
      <c r="B164"/>
    </row>
    <row r="165" ht="12.75">
      <c r="B165"/>
    </row>
    <row r="166" ht="12.75">
      <c r="B166"/>
    </row>
    <row r="167" ht="12.75">
      <c r="B167"/>
    </row>
    <row r="168" ht="12.75">
      <c r="B168"/>
    </row>
    <row r="169" ht="12.75">
      <c r="B169"/>
    </row>
    <row r="170" ht="12.75">
      <c r="B170"/>
    </row>
    <row r="171" ht="12.75">
      <c r="B171"/>
    </row>
    <row r="172" ht="12.75">
      <c r="B172"/>
    </row>
    <row r="173" ht="12.75">
      <c r="B173"/>
    </row>
    <row r="174" ht="12.75">
      <c r="B174"/>
    </row>
    <row r="175" ht="12.75">
      <c r="B175"/>
    </row>
    <row r="176" ht="12.75">
      <c r="B176"/>
    </row>
    <row r="177" ht="12.75">
      <c r="B177"/>
    </row>
    <row r="178" ht="12.75">
      <c r="B178"/>
    </row>
    <row r="179" ht="12.75">
      <c r="B179"/>
    </row>
    <row r="180" ht="12.75">
      <c r="B180"/>
    </row>
    <row r="181" ht="12.75">
      <c r="B181"/>
    </row>
    <row r="182" ht="12.75">
      <c r="B182"/>
    </row>
    <row r="183" ht="12.75">
      <c r="B183"/>
    </row>
    <row r="184" ht="12.75">
      <c r="B184"/>
    </row>
    <row r="185" ht="12.75">
      <c r="B185"/>
    </row>
    <row r="186" ht="12.75">
      <c r="B186"/>
    </row>
    <row r="187" ht="12.75">
      <c r="B187"/>
    </row>
    <row r="188" ht="12.75">
      <c r="B188"/>
    </row>
    <row r="189" ht="12.75">
      <c r="B189"/>
    </row>
    <row r="190" ht="12.75">
      <c r="B190"/>
    </row>
    <row r="191" ht="12.75">
      <c r="B191"/>
    </row>
    <row r="192" ht="12.75">
      <c r="B192"/>
    </row>
    <row r="193" ht="12.75">
      <c r="B193"/>
    </row>
    <row r="194" ht="12.75">
      <c r="B194"/>
    </row>
    <row r="195" ht="12.75">
      <c r="B195"/>
    </row>
    <row r="196" ht="12.75">
      <c r="B196"/>
    </row>
    <row r="197" ht="12.75">
      <c r="B197"/>
    </row>
    <row r="198" ht="12.75">
      <c r="B198"/>
    </row>
    <row r="199" ht="12.75">
      <c r="B199"/>
    </row>
    <row r="200" ht="12.75">
      <c r="B200"/>
    </row>
    <row r="201" ht="12.75">
      <c r="B201"/>
    </row>
    <row r="202" ht="12.75">
      <c r="B202"/>
    </row>
    <row r="203" ht="12.75">
      <c r="B203"/>
    </row>
    <row r="204" ht="12.75">
      <c r="B204"/>
    </row>
    <row r="205" ht="12.75">
      <c r="B205"/>
    </row>
    <row r="206" ht="12.75">
      <c r="B206"/>
    </row>
    <row r="207" ht="12.75">
      <c r="B207"/>
    </row>
    <row r="208" ht="12.75">
      <c r="B208"/>
    </row>
    <row r="209" ht="12.75">
      <c r="B209"/>
    </row>
    <row r="210" ht="12.75">
      <c r="B210"/>
    </row>
    <row r="211" ht="12.75">
      <c r="B211"/>
    </row>
    <row r="212" ht="12.75">
      <c r="B212"/>
    </row>
    <row r="213" ht="12.75">
      <c r="B213"/>
    </row>
    <row r="214" ht="12.75">
      <c r="B214"/>
    </row>
    <row r="215" ht="12.75">
      <c r="B215"/>
    </row>
    <row r="216" ht="12.75">
      <c r="B216"/>
    </row>
    <row r="217" ht="12.75">
      <c r="B217"/>
    </row>
    <row r="218" ht="12.75">
      <c r="B218"/>
    </row>
    <row r="219" ht="12.75">
      <c r="B219"/>
    </row>
    <row r="220" ht="12.75">
      <c r="B220"/>
    </row>
    <row r="221" ht="12.75">
      <c r="B221"/>
    </row>
    <row r="222" ht="12.75">
      <c r="B222"/>
    </row>
    <row r="223" ht="12.75">
      <c r="B223"/>
    </row>
    <row r="224" ht="12.75">
      <c r="B224"/>
    </row>
    <row r="225" ht="12.75">
      <c r="B225"/>
    </row>
    <row r="226" ht="12.75">
      <c r="B226"/>
    </row>
    <row r="227" ht="12.75">
      <c r="B227"/>
    </row>
    <row r="228" ht="12.75">
      <c r="B228"/>
    </row>
    <row r="229" ht="12.75">
      <c r="B229"/>
    </row>
    <row r="230" ht="12.75">
      <c r="B230"/>
    </row>
    <row r="231" ht="12.75">
      <c r="B231"/>
    </row>
    <row r="232" ht="12.75">
      <c r="B232"/>
    </row>
    <row r="233" ht="12.75">
      <c r="B233"/>
    </row>
    <row r="234" ht="12.75">
      <c r="B234"/>
    </row>
    <row r="235" ht="12.75">
      <c r="B235"/>
    </row>
    <row r="236" ht="12.75">
      <c r="B236"/>
    </row>
    <row r="237" ht="12.75">
      <c r="B237"/>
    </row>
    <row r="238" ht="12.75">
      <c r="B238"/>
    </row>
    <row r="239" ht="12.75">
      <c r="B239"/>
    </row>
    <row r="240" ht="12.75">
      <c r="B240"/>
    </row>
    <row r="241" ht="12.75">
      <c r="B241"/>
    </row>
    <row r="242" ht="12.75">
      <c r="B242"/>
    </row>
    <row r="243" ht="12.75">
      <c r="B243"/>
    </row>
    <row r="244" ht="12.75">
      <c r="B244"/>
    </row>
    <row r="245" ht="12.75">
      <c r="B245"/>
    </row>
    <row r="246" ht="12.75">
      <c r="B246"/>
    </row>
    <row r="247" ht="12.75">
      <c r="B247"/>
    </row>
    <row r="248" ht="12.75">
      <c r="B248"/>
    </row>
    <row r="249" ht="12.75">
      <c r="B249"/>
    </row>
    <row r="250" ht="12.75">
      <c r="B250"/>
    </row>
    <row r="251" ht="12.75">
      <c r="B251"/>
    </row>
    <row r="252" ht="12.75">
      <c r="B252"/>
    </row>
    <row r="253" ht="12.75">
      <c r="B253"/>
    </row>
    <row r="254" ht="12.75">
      <c r="B254"/>
    </row>
    <row r="255" ht="12.75">
      <c r="B255"/>
    </row>
    <row r="256" ht="12.75">
      <c r="B256"/>
    </row>
    <row r="257" ht="12.75">
      <c r="B257"/>
    </row>
    <row r="258" ht="12.75">
      <c r="B258"/>
    </row>
    <row r="259" ht="12.75">
      <c r="B259"/>
    </row>
    <row r="260" ht="12.75">
      <c r="B260"/>
    </row>
    <row r="261" ht="12.75">
      <c r="B261"/>
    </row>
    <row r="262" ht="12.75">
      <c r="B262"/>
    </row>
    <row r="263" ht="12.75">
      <c r="B263"/>
    </row>
    <row r="264" ht="12.75">
      <c r="B264"/>
    </row>
    <row r="265" ht="12.75">
      <c r="B265"/>
    </row>
    <row r="266" ht="12.75">
      <c r="B266"/>
    </row>
    <row r="267" ht="12.75">
      <c r="B267"/>
    </row>
    <row r="268" ht="12.75">
      <c r="B268"/>
    </row>
    <row r="269" ht="12.75">
      <c r="B269"/>
    </row>
    <row r="270" ht="12.75">
      <c r="B270"/>
    </row>
    <row r="271" ht="12.75">
      <c r="B271"/>
    </row>
    <row r="272" ht="12.75">
      <c r="B272"/>
    </row>
    <row r="273" ht="12.75">
      <c r="B273"/>
    </row>
    <row r="274" ht="12.75">
      <c r="B274"/>
    </row>
    <row r="275" ht="12.75">
      <c r="B275"/>
    </row>
    <row r="276" ht="12.75">
      <c r="B276"/>
    </row>
    <row r="277" ht="12.75">
      <c r="B277"/>
    </row>
    <row r="278" ht="12.75">
      <c r="B278"/>
    </row>
    <row r="279" ht="12.75">
      <c r="B279"/>
    </row>
    <row r="280" ht="12.75">
      <c r="B280"/>
    </row>
    <row r="281" ht="12.75">
      <c r="B281"/>
    </row>
    <row r="282" ht="12.75">
      <c r="B282"/>
    </row>
    <row r="283" ht="12.75">
      <c r="B283"/>
    </row>
    <row r="284" ht="12.75">
      <c r="B284"/>
    </row>
    <row r="285" ht="12.75">
      <c r="B285"/>
    </row>
    <row r="286" ht="12.75">
      <c r="B286"/>
    </row>
    <row r="287" ht="12.75">
      <c r="B287"/>
    </row>
    <row r="288" ht="12.75">
      <c r="B288"/>
    </row>
    <row r="289" ht="12.75">
      <c r="B289"/>
    </row>
    <row r="290" ht="12.75">
      <c r="B290"/>
    </row>
    <row r="291" ht="12.75">
      <c r="B291"/>
    </row>
    <row r="292" ht="12.75">
      <c r="B292"/>
    </row>
    <row r="293" ht="12.75">
      <c r="B293"/>
    </row>
    <row r="294" ht="12.75">
      <c r="B294"/>
    </row>
    <row r="295" ht="12.75">
      <c r="B295"/>
    </row>
    <row r="296" ht="12.75">
      <c r="B296"/>
    </row>
    <row r="297" ht="12.75">
      <c r="B297"/>
    </row>
    <row r="298" ht="12.75">
      <c r="B298"/>
    </row>
    <row r="299" ht="12.75">
      <c r="B299"/>
    </row>
    <row r="300" ht="12.75">
      <c r="B300"/>
    </row>
    <row r="301" ht="12.75">
      <c r="B301"/>
    </row>
    <row r="302" ht="12.75">
      <c r="B302"/>
    </row>
    <row r="303" ht="12.75">
      <c r="B303"/>
    </row>
    <row r="304" ht="12.75">
      <c r="B304"/>
    </row>
    <row r="305" ht="12.75">
      <c r="B305"/>
    </row>
    <row r="306" ht="12.75">
      <c r="B306"/>
    </row>
    <row r="307" ht="12.75">
      <c r="B307"/>
    </row>
    <row r="308" ht="12.75">
      <c r="B308"/>
    </row>
    <row r="309" ht="12.75">
      <c r="B309"/>
    </row>
    <row r="310" ht="12.75">
      <c r="B310"/>
    </row>
    <row r="311" ht="12.75">
      <c r="B311"/>
    </row>
    <row r="312" ht="12.75">
      <c r="B312"/>
    </row>
    <row r="313" ht="12.75">
      <c r="B313"/>
    </row>
    <row r="314" ht="12.75">
      <c r="B314"/>
    </row>
    <row r="315" ht="12.75">
      <c r="B315"/>
    </row>
    <row r="316" ht="12.75">
      <c r="B316"/>
    </row>
    <row r="317" ht="12.75">
      <c r="B317"/>
    </row>
    <row r="318" ht="12.75">
      <c r="B318"/>
    </row>
    <row r="319" ht="12.75">
      <c r="B319"/>
    </row>
    <row r="320" ht="12.75">
      <c r="B320"/>
    </row>
    <row r="321" ht="12.75">
      <c r="B321"/>
    </row>
    <row r="322" ht="12.75">
      <c r="B322"/>
    </row>
    <row r="323" ht="12.75">
      <c r="B323"/>
    </row>
    <row r="324" ht="12.75">
      <c r="B324"/>
    </row>
    <row r="325" ht="12.75">
      <c r="B325"/>
    </row>
    <row r="326" ht="12.75">
      <c r="B326"/>
    </row>
    <row r="327" ht="12.75">
      <c r="B327"/>
    </row>
    <row r="328" ht="12.75">
      <c r="B328"/>
    </row>
    <row r="329" ht="12.75">
      <c r="B329"/>
    </row>
    <row r="330" ht="12.75">
      <c r="B330"/>
    </row>
    <row r="331" ht="12.75">
      <c r="B331"/>
    </row>
    <row r="332" ht="12.75">
      <c r="B332"/>
    </row>
    <row r="333" ht="12.75">
      <c r="B333"/>
    </row>
    <row r="334" ht="12.75">
      <c r="B334"/>
    </row>
    <row r="335" ht="12.75">
      <c r="B335"/>
    </row>
    <row r="336" ht="12.75">
      <c r="B336"/>
    </row>
    <row r="337" ht="12.75">
      <c r="B337"/>
    </row>
    <row r="338" ht="12.75">
      <c r="B338"/>
    </row>
    <row r="339" ht="12.75">
      <c r="B339"/>
    </row>
    <row r="340" ht="12.75">
      <c r="B340"/>
    </row>
    <row r="341" ht="12.75">
      <c r="B341"/>
    </row>
    <row r="342" ht="12.75">
      <c r="B342"/>
    </row>
    <row r="343" ht="12.75">
      <c r="B343"/>
    </row>
    <row r="344" ht="12.75">
      <c r="B344"/>
    </row>
    <row r="345" ht="12.75">
      <c r="B345"/>
    </row>
    <row r="346" ht="12.75">
      <c r="B346"/>
    </row>
    <row r="347" ht="12.75">
      <c r="B347"/>
    </row>
    <row r="348" ht="12.75">
      <c r="B348"/>
    </row>
    <row r="349" ht="12.75">
      <c r="B349"/>
    </row>
    <row r="350" ht="12.75">
      <c r="B350"/>
    </row>
    <row r="351" ht="12.75">
      <c r="B351"/>
    </row>
    <row r="352" ht="12.75">
      <c r="B352"/>
    </row>
    <row r="353" ht="12.75">
      <c r="B353"/>
    </row>
    <row r="354" ht="12.75">
      <c r="B354"/>
    </row>
    <row r="355" ht="12.75">
      <c r="B355"/>
    </row>
    <row r="356" ht="12.75">
      <c r="B356"/>
    </row>
    <row r="357" ht="12.75">
      <c r="B357"/>
    </row>
    <row r="358" ht="12.75">
      <c r="B358"/>
    </row>
    <row r="359" ht="12.75">
      <c r="B359"/>
    </row>
    <row r="360" ht="12.75">
      <c r="B360"/>
    </row>
    <row r="361" ht="12.75">
      <c r="B361"/>
    </row>
    <row r="362" ht="12.75">
      <c r="B362"/>
    </row>
    <row r="363" ht="12.75">
      <c r="B363"/>
    </row>
    <row r="364" ht="12.75">
      <c r="B364"/>
    </row>
    <row r="365" ht="12.75">
      <c r="B365"/>
    </row>
    <row r="366" ht="12.75">
      <c r="B366"/>
    </row>
    <row r="367" ht="12.75">
      <c r="B367"/>
    </row>
    <row r="368" ht="12.75">
      <c r="B368"/>
    </row>
    <row r="369" ht="12.75">
      <c r="B369"/>
    </row>
    <row r="370" ht="12.75">
      <c r="B370"/>
    </row>
    <row r="371" ht="12.75">
      <c r="B371"/>
    </row>
    <row r="372" ht="12.75">
      <c r="B372"/>
    </row>
    <row r="373" ht="12.75">
      <c r="B373"/>
    </row>
    <row r="374" ht="12.75">
      <c r="B374"/>
    </row>
    <row r="375" ht="12.75">
      <c r="B375"/>
    </row>
    <row r="376" ht="12.75">
      <c r="B376"/>
    </row>
    <row r="377" ht="12.75">
      <c r="B377"/>
    </row>
    <row r="378" ht="12.75">
      <c r="B378"/>
    </row>
    <row r="379" ht="12.75">
      <c r="B379"/>
    </row>
    <row r="380" ht="12.75">
      <c r="B380"/>
    </row>
    <row r="381" ht="12.75">
      <c r="B381"/>
    </row>
    <row r="382" ht="12.75">
      <c r="B382"/>
    </row>
    <row r="383" ht="12.75">
      <c r="B383"/>
    </row>
    <row r="384" ht="12.75">
      <c r="B384"/>
    </row>
    <row r="385" ht="12.75">
      <c r="B385"/>
    </row>
    <row r="386" ht="12.75">
      <c r="B386"/>
    </row>
    <row r="387" ht="12.75">
      <c r="B387"/>
    </row>
    <row r="388" ht="12.75">
      <c r="B388"/>
    </row>
    <row r="389" ht="12.75">
      <c r="B389"/>
    </row>
    <row r="390" ht="12.75">
      <c r="B390"/>
    </row>
    <row r="391" ht="12.75">
      <c r="B391"/>
    </row>
    <row r="392" ht="12.75">
      <c r="B392"/>
    </row>
    <row r="393" ht="12.75">
      <c r="B393"/>
    </row>
    <row r="394" ht="12.75">
      <c r="B394"/>
    </row>
    <row r="395" ht="12.75">
      <c r="B395"/>
    </row>
    <row r="396" ht="12.75">
      <c r="B396"/>
    </row>
    <row r="397" ht="12.75">
      <c r="B397"/>
    </row>
    <row r="398" ht="12.75">
      <c r="B398"/>
    </row>
    <row r="399" ht="12.75">
      <c r="B399"/>
    </row>
    <row r="400" ht="12.75">
      <c r="B400"/>
    </row>
    <row r="401" ht="12.75">
      <c r="B401"/>
    </row>
    <row r="402" ht="12.75">
      <c r="B402"/>
    </row>
    <row r="403" ht="12.75">
      <c r="B403"/>
    </row>
    <row r="404" ht="12.75">
      <c r="B404"/>
    </row>
    <row r="405" ht="12.75">
      <c r="B405"/>
    </row>
    <row r="406" ht="12.75">
      <c r="B406"/>
    </row>
    <row r="407" ht="12.75">
      <c r="B407"/>
    </row>
    <row r="408" ht="12.75">
      <c r="B408"/>
    </row>
    <row r="409" ht="12.75">
      <c r="B409"/>
    </row>
    <row r="410" ht="12.75">
      <c r="B410"/>
    </row>
    <row r="411" ht="12.75">
      <c r="B411"/>
    </row>
    <row r="412" ht="12.75">
      <c r="B412"/>
    </row>
    <row r="413" ht="12.75">
      <c r="B413"/>
    </row>
    <row r="414" ht="12.75">
      <c r="B414"/>
    </row>
    <row r="415" ht="12.75">
      <c r="B415"/>
    </row>
    <row r="416" ht="12.75">
      <c r="B416"/>
    </row>
    <row r="417" ht="12.75">
      <c r="B417"/>
    </row>
    <row r="418" ht="12.75">
      <c r="B418"/>
    </row>
    <row r="419" ht="12.75">
      <c r="B419"/>
    </row>
    <row r="420" ht="12.75">
      <c r="B420"/>
    </row>
    <row r="421" ht="12.75">
      <c r="B421"/>
    </row>
    <row r="422" ht="12.75">
      <c r="B422"/>
    </row>
    <row r="423" ht="12.75">
      <c r="B423"/>
    </row>
    <row r="424" ht="12.75">
      <c r="B424"/>
    </row>
    <row r="425" ht="12.75">
      <c r="B425"/>
    </row>
    <row r="426" ht="12.75">
      <c r="B426"/>
    </row>
    <row r="427" ht="12.75">
      <c r="B427"/>
    </row>
    <row r="428" ht="12.75">
      <c r="B428"/>
    </row>
    <row r="429" ht="12.75">
      <c r="B429"/>
    </row>
    <row r="430" ht="12.75">
      <c r="B430"/>
    </row>
    <row r="431" ht="12.75">
      <c r="B431"/>
    </row>
    <row r="432" ht="12.75">
      <c r="B432"/>
    </row>
    <row r="433" ht="12.75">
      <c r="B433"/>
    </row>
    <row r="434" ht="12.75">
      <c r="B434"/>
    </row>
    <row r="435" ht="12.75">
      <c r="B435"/>
    </row>
    <row r="436" ht="12.75">
      <c r="B436"/>
    </row>
    <row r="437" ht="12.75">
      <c r="B437"/>
    </row>
    <row r="438" ht="12.75">
      <c r="B438"/>
    </row>
    <row r="439" ht="12.75">
      <c r="B439"/>
    </row>
    <row r="440" ht="12.75">
      <c r="B440"/>
    </row>
    <row r="441" ht="12.75">
      <c r="B441"/>
    </row>
    <row r="442" ht="12.75">
      <c r="B442"/>
    </row>
    <row r="443" ht="12.75">
      <c r="B443"/>
    </row>
    <row r="444" ht="12.75">
      <c r="B444"/>
    </row>
    <row r="445" ht="12.75">
      <c r="B445"/>
    </row>
    <row r="446" ht="12.75">
      <c r="B446"/>
    </row>
    <row r="447" ht="12.75">
      <c r="B447"/>
    </row>
    <row r="448" ht="12.75">
      <c r="B448"/>
    </row>
    <row r="449" ht="12.75">
      <c r="B449"/>
    </row>
    <row r="450" ht="12.75">
      <c r="B450"/>
    </row>
    <row r="451" ht="12.75">
      <c r="B451"/>
    </row>
    <row r="452" ht="12.75">
      <c r="B452"/>
    </row>
    <row r="453" ht="12.75">
      <c r="B453"/>
    </row>
    <row r="454" ht="12.75">
      <c r="B454"/>
    </row>
    <row r="455" ht="12.75">
      <c r="B455"/>
    </row>
    <row r="456" ht="12.75">
      <c r="B456"/>
    </row>
    <row r="457" ht="12.75">
      <c r="B457"/>
    </row>
    <row r="458" ht="12.75">
      <c r="B458"/>
    </row>
    <row r="459" ht="12.75">
      <c r="B459"/>
    </row>
    <row r="460" ht="12.75">
      <c r="B460"/>
    </row>
    <row r="461" ht="12.75">
      <c r="B461"/>
    </row>
    <row r="462" ht="12.75">
      <c r="B462"/>
    </row>
    <row r="463" ht="12.75">
      <c r="B463"/>
    </row>
    <row r="464" ht="12.75">
      <c r="B464"/>
    </row>
    <row r="465" ht="12.75">
      <c r="B465"/>
    </row>
    <row r="466" ht="12.75">
      <c r="B466"/>
    </row>
    <row r="467" ht="12.75">
      <c r="B467"/>
    </row>
    <row r="468" ht="12.75">
      <c r="B468"/>
    </row>
    <row r="469" ht="12.75">
      <c r="B469"/>
    </row>
    <row r="470" ht="12.75">
      <c r="B470"/>
    </row>
    <row r="471" ht="12.75">
      <c r="B471"/>
    </row>
    <row r="472" ht="12.75">
      <c r="B472"/>
    </row>
    <row r="473" ht="12.75">
      <c r="B473"/>
    </row>
    <row r="474" ht="12.75">
      <c r="B474"/>
    </row>
    <row r="475" ht="12.75">
      <c r="B475"/>
    </row>
    <row r="476" ht="12.75">
      <c r="B476"/>
    </row>
    <row r="477" ht="12.75">
      <c r="B477"/>
    </row>
    <row r="478" ht="12.75">
      <c r="B478"/>
    </row>
    <row r="479" ht="12.75">
      <c r="B479"/>
    </row>
    <row r="480" ht="12.75">
      <c r="B480"/>
    </row>
    <row r="481" ht="12.75">
      <c r="B481"/>
    </row>
    <row r="482" ht="12.75">
      <c r="B482"/>
    </row>
    <row r="483" ht="12.75">
      <c r="B483"/>
    </row>
    <row r="484" ht="12.75">
      <c r="B484"/>
    </row>
    <row r="485" ht="12.75">
      <c r="B485"/>
    </row>
    <row r="486" ht="12.75">
      <c r="B486"/>
    </row>
    <row r="487" ht="12.75">
      <c r="B487"/>
    </row>
    <row r="488" ht="12.75">
      <c r="B488"/>
    </row>
    <row r="489" ht="12.75">
      <c r="B489"/>
    </row>
    <row r="490" ht="12.75">
      <c r="B490"/>
    </row>
    <row r="491" ht="12.75">
      <c r="B491"/>
    </row>
    <row r="492" ht="12.75">
      <c r="B492"/>
    </row>
    <row r="493" ht="12.75">
      <c r="B493"/>
    </row>
    <row r="494" ht="12.75">
      <c r="B494"/>
    </row>
    <row r="495" ht="12.75">
      <c r="B495"/>
    </row>
    <row r="496" ht="12.75">
      <c r="B496"/>
    </row>
    <row r="497" ht="12.75">
      <c r="B497"/>
    </row>
    <row r="498" ht="12.75">
      <c r="B498"/>
    </row>
    <row r="499" ht="12.75">
      <c r="B499"/>
    </row>
    <row r="500" ht="12.75">
      <c r="B500"/>
    </row>
    <row r="501" ht="12.75">
      <c r="B501"/>
    </row>
    <row r="502" ht="12.75">
      <c r="B502"/>
    </row>
    <row r="503" ht="12.75">
      <c r="B503"/>
    </row>
    <row r="504" ht="12.75">
      <c r="B504"/>
    </row>
    <row r="505" ht="12.75">
      <c r="B505"/>
    </row>
    <row r="506" ht="12.75">
      <c r="B506"/>
    </row>
    <row r="507" ht="12.75">
      <c r="B507"/>
    </row>
    <row r="508" ht="12.75">
      <c r="B508"/>
    </row>
    <row r="509" ht="12.75">
      <c r="B509"/>
    </row>
    <row r="510" ht="12.75">
      <c r="B510"/>
    </row>
    <row r="511" ht="12.75">
      <c r="B511"/>
    </row>
    <row r="512" ht="12.75">
      <c r="B512"/>
    </row>
    <row r="513" ht="12.75">
      <c r="B513"/>
    </row>
    <row r="514" ht="12.75">
      <c r="B514"/>
    </row>
    <row r="515" ht="12.75">
      <c r="B515"/>
    </row>
    <row r="516" ht="12.75">
      <c r="B516"/>
    </row>
    <row r="517" ht="12.75">
      <c r="B517"/>
    </row>
    <row r="518" ht="12.75">
      <c r="B518"/>
    </row>
    <row r="519" ht="12.75">
      <c r="B519"/>
    </row>
    <row r="520" ht="12.75">
      <c r="B520"/>
    </row>
    <row r="521" ht="12.75">
      <c r="B521"/>
    </row>
    <row r="522" ht="12.75">
      <c r="B522"/>
    </row>
    <row r="523" ht="12.75">
      <c r="B523"/>
    </row>
    <row r="524" ht="12.75">
      <c r="B524"/>
    </row>
    <row r="525" ht="12.75">
      <c r="B525"/>
    </row>
    <row r="526" ht="12.75">
      <c r="B526"/>
    </row>
    <row r="527" ht="12.75">
      <c r="B527"/>
    </row>
    <row r="528" ht="12.75">
      <c r="B528"/>
    </row>
    <row r="529" ht="12.75">
      <c r="B529"/>
    </row>
    <row r="530" ht="12.75">
      <c r="B530"/>
    </row>
    <row r="531" ht="12.75">
      <c r="B531"/>
    </row>
    <row r="532" ht="12.75">
      <c r="B532"/>
    </row>
    <row r="533" ht="12.75">
      <c r="B533"/>
    </row>
    <row r="534" ht="12.75">
      <c r="B534"/>
    </row>
    <row r="535" ht="12.75">
      <c r="B535"/>
    </row>
    <row r="536" ht="12.75">
      <c r="B536"/>
    </row>
    <row r="537" ht="12.75">
      <c r="B537"/>
    </row>
    <row r="538" ht="12.75">
      <c r="B538"/>
    </row>
    <row r="539" ht="12.75">
      <c r="B539"/>
    </row>
    <row r="540" ht="12.75">
      <c r="B540"/>
    </row>
    <row r="541" ht="12.75">
      <c r="B541"/>
    </row>
    <row r="542" ht="12.75">
      <c r="B542"/>
    </row>
    <row r="543" ht="12.75">
      <c r="B543"/>
    </row>
    <row r="544" ht="12.75">
      <c r="B544"/>
    </row>
    <row r="545" ht="12.75">
      <c r="B545"/>
    </row>
    <row r="546" ht="12.75">
      <c r="B546"/>
    </row>
    <row r="547" ht="12.75">
      <c r="B547"/>
    </row>
    <row r="548" ht="12.75">
      <c r="B548"/>
    </row>
    <row r="549" ht="12.75">
      <c r="B549"/>
    </row>
    <row r="550" ht="12.75">
      <c r="B550"/>
    </row>
    <row r="551" ht="12.75">
      <c r="B551"/>
    </row>
    <row r="552" ht="12.75">
      <c r="B552"/>
    </row>
    <row r="553" ht="12.75">
      <c r="B553"/>
    </row>
    <row r="554" ht="12.75">
      <c r="B554"/>
    </row>
    <row r="555" ht="12.75">
      <c r="B555"/>
    </row>
    <row r="556" ht="12.75">
      <c r="B556"/>
    </row>
    <row r="557" ht="12.75">
      <c r="B557"/>
    </row>
    <row r="558" ht="12.75">
      <c r="B558"/>
    </row>
    <row r="559" ht="12.75">
      <c r="B559"/>
    </row>
    <row r="560" ht="12.75">
      <c r="B560"/>
    </row>
    <row r="561" ht="12.75">
      <c r="B561"/>
    </row>
    <row r="562" ht="12.75">
      <c r="B562"/>
    </row>
    <row r="563" ht="12.75">
      <c r="B563"/>
    </row>
    <row r="564" ht="12.75">
      <c r="B564"/>
    </row>
    <row r="565" ht="12.75">
      <c r="B565"/>
    </row>
    <row r="566" ht="12.75">
      <c r="B566"/>
    </row>
    <row r="567" ht="12.75">
      <c r="B567"/>
    </row>
    <row r="568" ht="12.75">
      <c r="B568"/>
    </row>
    <row r="569" ht="12.75">
      <c r="B569"/>
    </row>
    <row r="570" ht="12.75">
      <c r="B570"/>
    </row>
    <row r="571" ht="12.75">
      <c r="B571"/>
    </row>
    <row r="572" ht="12.75">
      <c r="B572"/>
    </row>
    <row r="573" ht="12.75">
      <c r="B573"/>
    </row>
    <row r="574" ht="12.75">
      <c r="B574"/>
    </row>
    <row r="575" ht="12.75">
      <c r="B575"/>
    </row>
    <row r="576" ht="12.75">
      <c r="B576"/>
    </row>
    <row r="577" ht="12.75">
      <c r="B577"/>
    </row>
    <row r="578" ht="12.75">
      <c r="B578"/>
    </row>
    <row r="579" ht="12.75">
      <c r="B579"/>
    </row>
    <row r="580" ht="12.75">
      <c r="B580"/>
    </row>
    <row r="581" ht="12.75">
      <c r="B581"/>
    </row>
    <row r="582" ht="12.75">
      <c r="B582"/>
    </row>
    <row r="583" ht="12.75">
      <c r="B583"/>
    </row>
    <row r="584" ht="12.75">
      <c r="B584"/>
    </row>
    <row r="585" ht="12.75">
      <c r="B585"/>
    </row>
    <row r="586" ht="12.75">
      <c r="B586"/>
    </row>
    <row r="587" ht="12.75">
      <c r="B587"/>
    </row>
    <row r="588" ht="12.75">
      <c r="B588"/>
    </row>
    <row r="589" ht="12.75">
      <c r="B589"/>
    </row>
    <row r="590" ht="12.75">
      <c r="B590"/>
    </row>
    <row r="591" ht="12.75">
      <c r="B591"/>
    </row>
    <row r="592" ht="12.75">
      <c r="B592"/>
    </row>
    <row r="593" ht="12.75">
      <c r="B593"/>
    </row>
    <row r="594" ht="12.75">
      <c r="B594"/>
    </row>
    <row r="595" ht="12.75">
      <c r="B595"/>
    </row>
    <row r="596" ht="12.75">
      <c r="B596"/>
    </row>
    <row r="597" ht="12.75">
      <c r="B597"/>
    </row>
    <row r="598" ht="12.75">
      <c r="B598"/>
    </row>
    <row r="599" ht="12.75">
      <c r="B599"/>
    </row>
  </sheetData>
  <sheetProtection/>
  <autoFilter ref="A3:O103">
    <sortState ref="A4:O599">
      <sortCondition sortBy="value" ref="A4:A599"/>
    </sortState>
  </autoFilter>
  <printOptions gridLines="1"/>
  <pageMargins left="0.25" right="0.1" top="1" bottom="1" header="0.5" footer="0.5"/>
  <pageSetup horizontalDpi="600" verticalDpi="600" orientation="landscape" scale="60"/>
  <headerFooter alignWithMargins="0">
    <oddHeader>&amp;CPage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523"/>
  <sheetViews>
    <sheetView tabSelected="1" zoomScale="90" zoomScaleNormal="90" zoomScalePageLayoutView="90" workbookViewId="0" topLeftCell="A1">
      <selection activeCell="A2" sqref="A2"/>
    </sheetView>
  </sheetViews>
  <sheetFormatPr defaultColWidth="8.8515625" defaultRowHeight="12.75"/>
  <cols>
    <col min="1" max="1" width="23.140625" style="0" customWidth="1"/>
    <col min="2" max="2" width="10.421875" style="0" customWidth="1"/>
    <col min="3" max="3" width="13.8515625" style="0" customWidth="1"/>
    <col min="4" max="4" width="13.7109375" style="0" customWidth="1"/>
    <col min="5" max="5" width="13.28125" style="0" customWidth="1"/>
    <col min="6" max="6" width="12.7109375" style="65" bestFit="1" customWidth="1"/>
    <col min="7" max="7" width="1.28515625" style="75" customWidth="1"/>
    <col min="8" max="8" width="23.140625" style="0" customWidth="1"/>
    <col min="9" max="9" width="10.421875" style="0" customWidth="1"/>
    <col min="10" max="10" width="13.8515625" style="0" customWidth="1"/>
    <col min="11" max="11" width="13.7109375" style="0" customWidth="1"/>
    <col min="12" max="12" width="12.8515625" style="0" customWidth="1"/>
    <col min="13" max="13" width="12.7109375" style="65" bestFit="1" customWidth="1"/>
    <col min="14" max="14" width="1.28515625" style="75" customWidth="1"/>
    <col min="15" max="15" width="23.140625" style="0" customWidth="1"/>
    <col min="16" max="16" width="10.421875" style="0" customWidth="1"/>
    <col min="17" max="17" width="13.8515625" style="0" customWidth="1"/>
    <col min="18" max="18" width="13.7109375" style="0" customWidth="1"/>
    <col min="19" max="19" width="14.00390625" style="0" customWidth="1"/>
    <col min="20" max="20" width="12.7109375" style="65" bestFit="1" customWidth="1"/>
    <col min="21" max="21" width="1.28515625" style="75" customWidth="1"/>
    <col min="22" max="22" width="23.140625" style="0" customWidth="1"/>
    <col min="23" max="23" width="10.421875" style="0" customWidth="1"/>
    <col min="24" max="24" width="13.8515625" style="0" customWidth="1"/>
    <col min="25" max="25" width="13.7109375" style="0" customWidth="1"/>
    <col min="26" max="26" width="14.421875" style="0" customWidth="1"/>
    <col min="27" max="27" width="12.7109375" style="65" bestFit="1" customWidth="1"/>
    <col min="28" max="28" width="12.8515625" style="0" customWidth="1"/>
    <col min="29" max="29" width="11.7109375" style="0" customWidth="1"/>
    <col min="30" max="72" width="12.140625" style="0" bestFit="1" customWidth="1"/>
    <col min="73" max="73" width="11.7109375" style="0" bestFit="1" customWidth="1"/>
  </cols>
  <sheetData>
    <row r="1" spans="1:24" ht="12.75">
      <c r="A1" s="71" t="s">
        <v>19</v>
      </c>
      <c r="B1" s="71"/>
      <c r="C1" s="71"/>
      <c r="H1" s="71" t="s">
        <v>19</v>
      </c>
      <c r="I1" s="71"/>
      <c r="J1" s="71"/>
      <c r="O1" s="71" t="s">
        <v>19</v>
      </c>
      <c r="P1" s="71"/>
      <c r="Q1" s="71"/>
      <c r="V1" s="71" t="s">
        <v>19</v>
      </c>
      <c r="W1" s="71"/>
      <c r="X1" s="71"/>
    </row>
    <row r="2" spans="1:24" ht="12.75">
      <c r="A2" s="64" t="s">
        <v>17</v>
      </c>
      <c r="B2" s="94" t="s">
        <v>29</v>
      </c>
      <c r="C2" s="73"/>
      <c r="H2" s="64" t="s">
        <v>17</v>
      </c>
      <c r="I2" t="s">
        <v>29</v>
      </c>
      <c r="J2" s="73"/>
      <c r="O2" s="64" t="s">
        <v>17</v>
      </c>
      <c r="P2" t="s">
        <v>30</v>
      </c>
      <c r="Q2" s="73"/>
      <c r="V2" s="64" t="s">
        <v>17</v>
      </c>
      <c r="W2" t="s">
        <v>30</v>
      </c>
      <c r="X2" s="73"/>
    </row>
    <row r="3" spans="1:24" ht="12.75">
      <c r="A3" s="64" t="s">
        <v>18</v>
      </c>
      <c r="B3" s="94" t="s">
        <v>11</v>
      </c>
      <c r="C3" s="73"/>
      <c r="H3" s="64" t="s">
        <v>18</v>
      </c>
      <c r="I3" t="s">
        <v>12</v>
      </c>
      <c r="J3" s="73"/>
      <c r="O3" s="64" t="s">
        <v>18</v>
      </c>
      <c r="P3" t="s">
        <v>11</v>
      </c>
      <c r="Q3" s="73"/>
      <c r="V3" s="64" t="s">
        <v>18</v>
      </c>
      <c r="W3" t="s">
        <v>12</v>
      </c>
      <c r="X3" s="73"/>
    </row>
    <row r="4" spans="1:27" ht="12.75">
      <c r="A4" s="73"/>
      <c r="B4" s="73"/>
      <c r="C4" s="73"/>
      <c r="F4"/>
      <c r="G4" s="72"/>
      <c r="H4" s="73"/>
      <c r="I4" s="73"/>
      <c r="J4" s="73"/>
      <c r="M4"/>
      <c r="N4" s="72"/>
      <c r="O4" s="73"/>
      <c r="P4" s="73"/>
      <c r="Q4" s="73"/>
      <c r="T4"/>
      <c r="U4" s="72"/>
      <c r="V4" s="73"/>
      <c r="W4" s="73"/>
      <c r="X4" s="73"/>
      <c r="AA4"/>
    </row>
    <row r="5" spans="1:27" ht="12.75">
      <c r="A5" s="74" t="s">
        <v>4</v>
      </c>
      <c r="B5" s="64" t="s">
        <v>5</v>
      </c>
      <c r="C5" s="64" t="s">
        <v>0</v>
      </c>
      <c r="D5" s="64" t="s">
        <v>2</v>
      </c>
      <c r="E5" s="74" t="s">
        <v>1</v>
      </c>
      <c r="F5" s="74" t="s">
        <v>3</v>
      </c>
      <c r="G5" s="72"/>
      <c r="H5" s="74" t="s">
        <v>4</v>
      </c>
      <c r="I5" s="64" t="s">
        <v>5</v>
      </c>
      <c r="J5" s="64" t="s">
        <v>0</v>
      </c>
      <c r="K5" s="64" t="s">
        <v>2</v>
      </c>
      <c r="L5" s="74" t="s">
        <v>1</v>
      </c>
      <c r="M5" s="74" t="s">
        <v>3</v>
      </c>
      <c r="N5" s="72"/>
      <c r="O5" s="74" t="s">
        <v>4</v>
      </c>
      <c r="P5" s="64" t="s">
        <v>5</v>
      </c>
      <c r="Q5" s="64" t="s">
        <v>0</v>
      </c>
      <c r="R5" s="64" t="s">
        <v>2</v>
      </c>
      <c r="S5" s="74" t="s">
        <v>1</v>
      </c>
      <c r="T5" s="74" t="s">
        <v>3</v>
      </c>
      <c r="U5" s="72"/>
      <c r="V5" s="74" t="s">
        <v>4</v>
      </c>
      <c r="W5" s="64" t="s">
        <v>5</v>
      </c>
      <c r="X5" s="64" t="s">
        <v>0</v>
      </c>
      <c r="Y5" s="64" t="s">
        <v>2</v>
      </c>
      <c r="Z5" s="74" t="s">
        <v>1</v>
      </c>
      <c r="AA5" s="74" t="s">
        <v>3</v>
      </c>
    </row>
    <row r="6" spans="1:27" ht="12.75">
      <c r="A6" s="65">
        <v>0.00011574074074074073</v>
      </c>
      <c r="B6" s="70">
        <v>53</v>
      </c>
      <c r="C6" s="93">
        <v>0.4850347222222222</v>
      </c>
      <c r="D6" s="93">
        <v>0.5703356481481482</v>
      </c>
      <c r="E6" s="65">
        <v>0.08530092592592592</v>
      </c>
      <c r="F6" s="65">
        <v>0.08541666666666665</v>
      </c>
      <c r="G6" s="72"/>
      <c r="H6" s="65">
        <v>0.0007175925925925927</v>
      </c>
      <c r="I6" s="70">
        <v>56</v>
      </c>
      <c r="J6" s="93">
        <v>0.49167824074074074</v>
      </c>
      <c r="K6" s="93">
        <v>0.5520717592592593</v>
      </c>
      <c r="L6" s="65">
        <v>0.06039351851851852</v>
      </c>
      <c r="M6" s="65">
        <v>0.061111111111111116</v>
      </c>
      <c r="N6" s="72"/>
      <c r="O6" s="65">
        <v>0.0027546296296296294</v>
      </c>
      <c r="P6" s="70">
        <v>48</v>
      </c>
      <c r="Q6" s="93">
        <v>0.48666666666666664</v>
      </c>
      <c r="R6" s="93">
        <v>0.574837962962963</v>
      </c>
      <c r="S6" s="65">
        <v>0.08817129629629629</v>
      </c>
      <c r="T6" s="65">
        <v>0.08541666666666665</v>
      </c>
      <c r="U6" s="72"/>
      <c r="V6" s="65">
        <v>0.0017708333333333332</v>
      </c>
      <c r="W6" s="70">
        <v>21</v>
      </c>
      <c r="X6" s="93">
        <v>0.42862268518518515</v>
      </c>
      <c r="Y6" s="93">
        <v>0.49150462962962965</v>
      </c>
      <c r="Z6" s="65">
        <v>0.06288194444444445</v>
      </c>
      <c r="AA6" s="65">
        <v>0.061111111111111116</v>
      </c>
    </row>
    <row r="7" spans="1:27" ht="12.75">
      <c r="A7" s="65">
        <v>0.0013078703703703705</v>
      </c>
      <c r="B7" s="70">
        <v>37</v>
      </c>
      <c r="C7" s="93">
        <v>0.46633101851851855</v>
      </c>
      <c r="D7" s="93">
        <v>0.5504398148148147</v>
      </c>
      <c r="E7" s="65">
        <v>0.08410879629629629</v>
      </c>
      <c r="F7" s="65">
        <v>0.08541666666666665</v>
      </c>
      <c r="G7" s="72"/>
      <c r="H7" s="65">
        <v>0.0011226851851851851</v>
      </c>
      <c r="I7" s="70">
        <v>40</v>
      </c>
      <c r="J7" s="93">
        <v>0.4731018518518519</v>
      </c>
      <c r="K7" s="93">
        <v>0.5330902777777778</v>
      </c>
      <c r="L7" s="65">
        <v>0.059988425925925924</v>
      </c>
      <c r="M7" s="65">
        <v>0.061111111111111116</v>
      </c>
      <c r="N7" s="72"/>
      <c r="O7" s="65">
        <v>0.0066550925925925935</v>
      </c>
      <c r="P7" s="70">
        <v>13</v>
      </c>
      <c r="Q7" s="93">
        <v>0.4103125</v>
      </c>
      <c r="R7" s="93">
        <v>0.48907407407407405</v>
      </c>
      <c r="S7" s="65">
        <v>0.07876157407407407</v>
      </c>
      <c r="T7" s="65">
        <v>0.08541666666666665</v>
      </c>
      <c r="U7" s="72"/>
      <c r="V7" s="65">
        <v>0.006539351851851852</v>
      </c>
      <c r="W7" s="70">
        <v>44</v>
      </c>
      <c r="X7" s="93">
        <v>0.48212962962962963</v>
      </c>
      <c r="Y7" s="93">
        <v>0.5497800925925925</v>
      </c>
      <c r="Z7" s="65">
        <v>0.06765046296296297</v>
      </c>
      <c r="AA7" s="65">
        <v>0.061111111111111116</v>
      </c>
    </row>
    <row r="8" spans="1:27" ht="12.75">
      <c r="A8" s="65">
        <v>0.0018634259259259261</v>
      </c>
      <c r="B8" s="70">
        <v>26</v>
      </c>
      <c r="C8" s="93">
        <v>0.4471064814814815</v>
      </c>
      <c r="D8" s="93">
        <v>0.5306597222222222</v>
      </c>
      <c r="E8" s="65">
        <v>0.08355324074074073</v>
      </c>
      <c r="F8" s="65">
        <v>0.08541666666666665</v>
      </c>
      <c r="G8" s="72"/>
      <c r="H8" s="65">
        <v>0.0013310185185185185</v>
      </c>
      <c r="I8" s="70">
        <v>12</v>
      </c>
      <c r="J8" s="93">
        <v>0.4430902777777778</v>
      </c>
      <c r="K8" s="93">
        <v>0.5028703703703704</v>
      </c>
      <c r="L8" s="65">
        <v>0.05978009259259259</v>
      </c>
      <c r="M8" s="65">
        <v>0.061111111111111116</v>
      </c>
      <c r="N8" s="72"/>
      <c r="T8"/>
      <c r="U8" s="72"/>
      <c r="V8" s="65">
        <v>0.009502314814814816</v>
      </c>
      <c r="W8" s="70">
        <v>28</v>
      </c>
      <c r="X8" s="93">
        <v>0.4812268518518519</v>
      </c>
      <c r="Y8" s="93">
        <v>0.5518402777777778</v>
      </c>
      <c r="Z8" s="65">
        <v>0.07061342592592591</v>
      </c>
      <c r="AA8" s="65">
        <v>0.061111111111111116</v>
      </c>
    </row>
    <row r="9" spans="1:27" ht="12.75">
      <c r="A9" s="65">
        <v>0.0024537037037037036</v>
      </c>
      <c r="B9" s="70">
        <v>50</v>
      </c>
      <c r="C9" s="93">
        <v>0.4866782407407408</v>
      </c>
      <c r="D9" s="93">
        <v>0.5745486111111111</v>
      </c>
      <c r="E9" s="65">
        <v>0.08787037037037038</v>
      </c>
      <c r="F9" s="65">
        <v>0.08541666666666665</v>
      </c>
      <c r="G9" s="72"/>
      <c r="H9" s="65">
        <v>0.0014930555555555556</v>
      </c>
      <c r="I9" s="70">
        <v>38</v>
      </c>
      <c r="J9" s="93">
        <v>0.46699074074074076</v>
      </c>
      <c r="K9" s="93">
        <v>0.5266087962962963</v>
      </c>
      <c r="L9" s="65">
        <v>0.059618055555555556</v>
      </c>
      <c r="M9" s="65">
        <v>0.061111111111111116</v>
      </c>
      <c r="N9" s="72"/>
      <c r="T9"/>
      <c r="U9" s="72"/>
      <c r="V9" s="65">
        <v>0.015636574074074074</v>
      </c>
      <c r="W9" s="70">
        <v>6</v>
      </c>
      <c r="X9" s="93">
        <v>0.40291666666666665</v>
      </c>
      <c r="Y9" s="93">
        <v>0.4796643518518518</v>
      </c>
      <c r="Z9" s="65">
        <v>0.07674768518518518</v>
      </c>
      <c r="AA9" s="65">
        <v>0.061111111111111116</v>
      </c>
    </row>
    <row r="10" spans="1:27" ht="12.75">
      <c r="A10" s="65">
        <v>0.003159722222222222</v>
      </c>
      <c r="B10" s="70">
        <v>16</v>
      </c>
      <c r="C10" s="93">
        <v>0.42717592592592596</v>
      </c>
      <c r="D10" s="93">
        <v>0.5157523148148148</v>
      </c>
      <c r="E10" s="65">
        <v>0.0885763888888889</v>
      </c>
      <c r="F10" s="65">
        <v>0.08541666666666665</v>
      </c>
      <c r="G10" s="72"/>
      <c r="H10" s="65">
        <v>0.0016435185185185183</v>
      </c>
      <c r="I10" s="70">
        <v>4</v>
      </c>
      <c r="J10" s="93">
        <v>0.39178240740740744</v>
      </c>
      <c r="K10" s="93">
        <v>0.45125</v>
      </c>
      <c r="L10" s="65">
        <v>0.05946759259259259</v>
      </c>
      <c r="M10" s="65">
        <v>0.061111111111111116</v>
      </c>
      <c r="N10" s="72"/>
      <c r="T10"/>
      <c r="U10" s="72"/>
      <c r="V10" s="65">
        <v>0.017800925925925925</v>
      </c>
      <c r="W10" s="70">
        <v>29</v>
      </c>
      <c r="X10" s="93">
        <v>0.4587962962962963</v>
      </c>
      <c r="Y10" s="93">
        <v>0.5377083333333333</v>
      </c>
      <c r="Z10" s="65">
        <v>0.07891203703703703</v>
      </c>
      <c r="AA10" s="65">
        <v>0.061111111111111116</v>
      </c>
    </row>
    <row r="11" spans="1:27" ht="12.75">
      <c r="A11" s="65">
        <v>0.003194444444444444</v>
      </c>
      <c r="B11" s="70">
        <v>54</v>
      </c>
      <c r="C11" s="93">
        <v>0.4927662037037037</v>
      </c>
      <c r="D11" s="93">
        <v>0.5749884259259259</v>
      </c>
      <c r="E11" s="65">
        <v>0.08222222222222221</v>
      </c>
      <c r="F11" s="65">
        <v>0.08541666666666665</v>
      </c>
      <c r="G11" s="72"/>
      <c r="H11" s="65">
        <v>0.0020717592592592593</v>
      </c>
      <c r="I11" s="70">
        <v>41</v>
      </c>
      <c r="J11" s="93">
        <v>0.5166782407407408</v>
      </c>
      <c r="K11" s="93">
        <v>0.5757175925925926</v>
      </c>
      <c r="L11" s="65">
        <v>0.05903935185185185</v>
      </c>
      <c r="M11" s="65">
        <v>0.061111111111111116</v>
      </c>
      <c r="N11" s="72"/>
      <c r="T11"/>
      <c r="U11" s="72"/>
      <c r="V11" s="65">
        <v>0.04545138888888889</v>
      </c>
      <c r="W11" s="70">
        <v>63</v>
      </c>
      <c r="X11" s="93">
        <v>0.5599768518518519</v>
      </c>
      <c r="Y11" s="93">
        <v>0.6665393518518519</v>
      </c>
      <c r="Z11" s="65">
        <v>0.1065625</v>
      </c>
      <c r="AA11" s="65">
        <v>0.061111111111111116</v>
      </c>
    </row>
    <row r="12" spans="1:27" ht="12.75">
      <c r="A12" s="65">
        <v>0.003263888888888889</v>
      </c>
      <c r="B12" s="70">
        <v>59</v>
      </c>
      <c r="C12" s="93">
        <v>0.5243402777777778</v>
      </c>
      <c r="D12" s="93">
        <v>0.6130208333333333</v>
      </c>
      <c r="E12" s="65">
        <v>0.08868055555555555</v>
      </c>
      <c r="F12" s="65">
        <v>0.08541666666666665</v>
      </c>
      <c r="G12" s="72"/>
      <c r="H12" s="65">
        <v>0.0022222222222222222</v>
      </c>
      <c r="I12" s="70">
        <v>2</v>
      </c>
      <c r="J12" s="93">
        <v>0.3796875</v>
      </c>
      <c r="K12" s="93">
        <v>0.4385763888888889</v>
      </c>
      <c r="L12" s="65">
        <v>0.058888888888888886</v>
      </c>
      <c r="M12" s="65">
        <v>0.061111111111111116</v>
      </c>
      <c r="N12" s="72"/>
      <c r="T12"/>
      <c r="U12" s="72"/>
      <c r="AA12"/>
    </row>
    <row r="13" spans="1:27" ht="12.75">
      <c r="A13" s="65">
        <v>0.003275462962962963</v>
      </c>
      <c r="B13" s="70">
        <v>62</v>
      </c>
      <c r="C13" s="93">
        <v>0.5243287037037038</v>
      </c>
      <c r="D13" s="93">
        <v>0.6130208333333333</v>
      </c>
      <c r="E13" s="65">
        <v>0.08869212962962963</v>
      </c>
      <c r="F13" s="65">
        <v>0.08541666666666665</v>
      </c>
      <c r="G13" s="72"/>
      <c r="H13" s="65">
        <v>0.004270833333333334</v>
      </c>
      <c r="I13" s="70">
        <v>22</v>
      </c>
      <c r="J13" s="93">
        <v>0.46047453703703706</v>
      </c>
      <c r="K13" s="93">
        <v>0.5258564814814815</v>
      </c>
      <c r="L13" s="65">
        <v>0.06538194444444444</v>
      </c>
      <c r="M13" s="65">
        <v>0.061111111111111116</v>
      </c>
      <c r="N13" s="72"/>
      <c r="T13"/>
      <c r="U13" s="72"/>
      <c r="AA13"/>
    </row>
    <row r="14" spans="1:27" ht="12.75">
      <c r="A14" s="65">
        <v>0.0037847222222222223</v>
      </c>
      <c r="B14" s="70">
        <v>7</v>
      </c>
      <c r="C14" s="93">
        <v>0.39218749999999997</v>
      </c>
      <c r="D14" s="93">
        <v>0.48138888888888887</v>
      </c>
      <c r="E14" s="65">
        <v>0.08920138888888889</v>
      </c>
      <c r="F14" s="65">
        <v>0.08541666666666665</v>
      </c>
      <c r="G14" s="72"/>
      <c r="H14" s="65">
        <v>0.005115740740740741</v>
      </c>
      <c r="I14" s="70">
        <v>10</v>
      </c>
      <c r="J14" s="93">
        <v>0.41950231481481487</v>
      </c>
      <c r="K14" s="93">
        <v>0.4857291666666667</v>
      </c>
      <c r="L14" s="65">
        <v>0.06622685185185186</v>
      </c>
      <c r="M14" s="65">
        <v>0.061111111111111116</v>
      </c>
      <c r="N14" s="72"/>
      <c r="T14"/>
      <c r="U14" s="72"/>
      <c r="AA14"/>
    </row>
    <row r="15" spans="1:27" ht="12.75">
      <c r="A15" s="65">
        <v>0.0038310185185185183</v>
      </c>
      <c r="B15" s="70">
        <v>25</v>
      </c>
      <c r="C15" s="93">
        <v>0.4412962962962963</v>
      </c>
      <c r="D15" s="93">
        <v>0.5305439814814815</v>
      </c>
      <c r="E15" s="65">
        <v>0.08924768518518518</v>
      </c>
      <c r="F15" s="65">
        <v>0.08541666666666665</v>
      </c>
      <c r="G15" s="72"/>
      <c r="H15" s="65">
        <v>0.006261574074074075</v>
      </c>
      <c r="I15" s="70">
        <v>51</v>
      </c>
      <c r="J15" s="93">
        <v>0.4952430555555556</v>
      </c>
      <c r="K15" s="93">
        <v>0.5626157407407407</v>
      </c>
      <c r="L15" s="65">
        <v>0.06737268518518519</v>
      </c>
      <c r="M15" s="65">
        <v>0.061111111111111116</v>
      </c>
      <c r="N15" s="72"/>
      <c r="T15"/>
      <c r="U15" s="72"/>
      <c r="AA15"/>
    </row>
    <row r="16" spans="1:27" ht="12.75">
      <c r="A16" s="65">
        <v>0.005706018518518519</v>
      </c>
      <c r="B16" s="70">
        <v>33</v>
      </c>
      <c r="C16" s="93">
        <v>0.44810185185185186</v>
      </c>
      <c r="D16" s="93">
        <v>0.5392245370370371</v>
      </c>
      <c r="E16" s="65">
        <v>0.09112268518518518</v>
      </c>
      <c r="F16" s="65">
        <v>0.08541666666666665</v>
      </c>
      <c r="G16" s="72"/>
      <c r="H16" s="65">
        <v>0.007129629629629631</v>
      </c>
      <c r="I16" s="70">
        <v>61</v>
      </c>
      <c r="J16" s="93">
        <v>0.5301157407407407</v>
      </c>
      <c r="K16" s="93">
        <v>0.5983564814814815</v>
      </c>
      <c r="L16" s="65">
        <v>0.06824074074074074</v>
      </c>
      <c r="M16" s="65">
        <v>0.061111111111111116</v>
      </c>
      <c r="N16" s="72"/>
      <c r="T16"/>
      <c r="U16" s="72"/>
      <c r="AA16"/>
    </row>
    <row r="17" spans="1:27" ht="12.75">
      <c r="A17" s="65">
        <v>0.005729166666666667</v>
      </c>
      <c r="B17" s="70">
        <v>32</v>
      </c>
      <c r="C17" s="93">
        <v>0.46143518518518517</v>
      </c>
      <c r="D17" s="93">
        <v>0.5411226851851852</v>
      </c>
      <c r="E17" s="65">
        <v>0.07968750000000001</v>
      </c>
      <c r="F17" s="65">
        <v>0.08541666666666665</v>
      </c>
      <c r="G17" s="72"/>
      <c r="H17" s="65">
        <v>0.007291666666666666</v>
      </c>
      <c r="I17" s="70">
        <v>30</v>
      </c>
      <c r="J17" s="93">
        <v>0.4574537037037037</v>
      </c>
      <c r="K17" s="93">
        <v>0.5258564814814815</v>
      </c>
      <c r="L17" s="65">
        <v>0.06840277777777777</v>
      </c>
      <c r="M17" s="65">
        <v>0.061111111111111116</v>
      </c>
      <c r="N17" s="72"/>
      <c r="T17"/>
      <c r="U17" s="72"/>
      <c r="AA17"/>
    </row>
    <row r="18" spans="1:27" ht="12.75">
      <c r="A18" s="65">
        <v>0.005960648148148149</v>
      </c>
      <c r="B18" s="70">
        <v>3</v>
      </c>
      <c r="C18" s="93">
        <v>0.39864583333333337</v>
      </c>
      <c r="D18" s="93">
        <v>0.47810185185185183</v>
      </c>
      <c r="E18" s="65">
        <v>0.07945601851851852</v>
      </c>
      <c r="F18" s="65">
        <v>0.08541666666666665</v>
      </c>
      <c r="G18" s="72"/>
      <c r="H18" s="65">
        <v>0.007337962962962963</v>
      </c>
      <c r="I18" s="70">
        <v>47</v>
      </c>
      <c r="J18" s="93">
        <v>0.4858101851851852</v>
      </c>
      <c r="K18" s="93">
        <v>0.5395833333333333</v>
      </c>
      <c r="L18" s="65">
        <v>0.05377314814814815</v>
      </c>
      <c r="M18" s="65">
        <v>0.061111111111111116</v>
      </c>
      <c r="N18" s="72"/>
      <c r="T18"/>
      <c r="U18" s="72"/>
      <c r="AA18"/>
    </row>
    <row r="19" spans="1:27" ht="12.75">
      <c r="A19" s="65">
        <v>0.006099537037037036</v>
      </c>
      <c r="B19" s="70">
        <v>34</v>
      </c>
      <c r="C19" s="93">
        <v>0.46261574074074074</v>
      </c>
      <c r="D19" s="93">
        <v>0.5419328703703704</v>
      </c>
      <c r="E19" s="65">
        <v>0.07931712962962963</v>
      </c>
      <c r="F19" s="65">
        <v>0.08541666666666665</v>
      </c>
      <c r="G19" s="72"/>
      <c r="H19" s="65">
        <v>0.007673611111111111</v>
      </c>
      <c r="I19" s="70">
        <v>31</v>
      </c>
      <c r="J19" s="93">
        <v>0.45009259259259254</v>
      </c>
      <c r="K19" s="93">
        <v>0.5035300925925926</v>
      </c>
      <c r="L19" s="65">
        <v>0.0534375</v>
      </c>
      <c r="M19" s="65">
        <v>0.061111111111111116</v>
      </c>
      <c r="N19" s="72"/>
      <c r="T19"/>
      <c r="U19" s="72"/>
      <c r="AA19"/>
    </row>
    <row r="20" spans="1:27" ht="12.75">
      <c r="A20" s="65">
        <v>0.0061574074074074074</v>
      </c>
      <c r="B20" s="70">
        <v>43</v>
      </c>
      <c r="C20" s="93">
        <v>0.46260416666666665</v>
      </c>
      <c r="D20" s="93">
        <v>0.541863425925926</v>
      </c>
      <c r="E20" s="65">
        <v>0.07925925925925927</v>
      </c>
      <c r="F20" s="65">
        <v>0.08541666666666665</v>
      </c>
      <c r="G20" s="72"/>
      <c r="H20" s="65">
        <v>0.007754629629629629</v>
      </c>
      <c r="I20" s="70">
        <v>17</v>
      </c>
      <c r="J20" s="93">
        <v>0.4501041666666667</v>
      </c>
      <c r="K20" s="93">
        <v>0.5034606481481482</v>
      </c>
      <c r="L20" s="65">
        <v>0.05335648148148148</v>
      </c>
      <c r="M20" s="65">
        <v>0.061111111111111116</v>
      </c>
      <c r="N20" s="72"/>
      <c r="T20"/>
      <c r="U20" s="72"/>
      <c r="AA20"/>
    </row>
    <row r="21" spans="1:27" ht="12.75">
      <c r="A21" s="65">
        <v>0.006481481481481481</v>
      </c>
      <c r="B21" s="70">
        <v>64</v>
      </c>
      <c r="C21" s="93">
        <v>0.5680902777777778</v>
      </c>
      <c r="D21" s="93">
        <v>0.659988425925926</v>
      </c>
      <c r="E21" s="65">
        <v>0.09189814814814816</v>
      </c>
      <c r="F21" s="65">
        <v>0.08541666666666665</v>
      </c>
      <c r="G21" s="72"/>
      <c r="H21" s="65">
        <v>0.00986111111111111</v>
      </c>
      <c r="I21" s="70">
        <v>11</v>
      </c>
      <c r="J21" s="93">
        <v>0.42138888888888887</v>
      </c>
      <c r="K21" s="93">
        <v>0.4923611111111111</v>
      </c>
      <c r="L21" s="65">
        <v>0.07097222222222223</v>
      </c>
      <c r="M21" s="65">
        <v>0.061111111111111116</v>
      </c>
      <c r="N21" s="72"/>
      <c r="T21"/>
      <c r="U21" s="72"/>
      <c r="AA21"/>
    </row>
    <row r="22" spans="1:27" ht="12.75">
      <c r="A22" s="65">
        <v>0.007199074074074074</v>
      </c>
      <c r="B22" s="70">
        <v>5</v>
      </c>
      <c r="C22" s="93">
        <v>0.3892939814814815</v>
      </c>
      <c r="D22" s="93">
        <v>0.46751157407407407</v>
      </c>
      <c r="E22" s="65">
        <v>0.07821759259259259</v>
      </c>
      <c r="F22" s="65">
        <v>0.08541666666666665</v>
      </c>
      <c r="G22" s="72"/>
      <c r="H22" s="65">
        <v>0.010034722222222221</v>
      </c>
      <c r="I22" s="70">
        <v>14</v>
      </c>
      <c r="J22" s="93">
        <v>0.421400462962963</v>
      </c>
      <c r="K22" s="93">
        <v>0.4925462962962963</v>
      </c>
      <c r="L22" s="65">
        <v>0.07114583333333334</v>
      </c>
      <c r="M22" s="65">
        <v>0.061111111111111116</v>
      </c>
      <c r="N22" s="72"/>
      <c r="T22"/>
      <c r="U22" s="72"/>
      <c r="AA22"/>
    </row>
    <row r="23" spans="1:27" ht="12.75">
      <c r="A23" s="65">
        <v>0.007604166666666666</v>
      </c>
      <c r="B23" s="70">
        <v>15</v>
      </c>
      <c r="C23" s="93">
        <v>0.41809027777777774</v>
      </c>
      <c r="D23" s="93">
        <v>0.4959027777777778</v>
      </c>
      <c r="E23" s="65">
        <v>0.07781249999999999</v>
      </c>
      <c r="F23" s="65">
        <v>0.08541666666666665</v>
      </c>
      <c r="G23" s="72"/>
      <c r="H23" s="65">
        <v>0.01113425925925926</v>
      </c>
      <c r="I23" s="70">
        <v>49</v>
      </c>
      <c r="J23" s="93">
        <v>0.4881712962962963</v>
      </c>
      <c r="K23" s="93">
        <v>0.5604166666666667</v>
      </c>
      <c r="L23" s="65">
        <v>0.07224537037037036</v>
      </c>
      <c r="M23" s="65">
        <v>0.061111111111111116</v>
      </c>
      <c r="N23" s="72"/>
      <c r="T23"/>
      <c r="U23" s="72"/>
      <c r="AA23"/>
    </row>
    <row r="24" spans="1:27" ht="12.75">
      <c r="A24" s="65">
        <v>0.007754629629629629</v>
      </c>
      <c r="B24" s="70">
        <v>55</v>
      </c>
      <c r="C24" s="93">
        <v>0.4892476851851852</v>
      </c>
      <c r="D24" s="93">
        <v>0.5669097222222222</v>
      </c>
      <c r="E24" s="65">
        <v>0.07766203703703704</v>
      </c>
      <c r="F24" s="65">
        <v>0.08541666666666665</v>
      </c>
      <c r="G24" s="72"/>
      <c r="H24" s="65">
        <v>0.013946759259259258</v>
      </c>
      <c r="I24" s="70">
        <v>1</v>
      </c>
      <c r="J24" s="93">
        <v>0.3675347222222222</v>
      </c>
      <c r="K24" s="93">
        <v>0.4146990740740741</v>
      </c>
      <c r="L24" s="65">
        <v>0.04716435185185185</v>
      </c>
      <c r="M24" s="65">
        <v>0.061111111111111116</v>
      </c>
      <c r="N24" s="72"/>
      <c r="T24"/>
      <c r="U24" s="72"/>
      <c r="AA24"/>
    </row>
    <row r="25" spans="1:27" ht="12.75">
      <c r="A25" s="65">
        <v>0.00806712962962963</v>
      </c>
      <c r="B25" s="70">
        <v>19</v>
      </c>
      <c r="C25" s="93">
        <v>0.44210648148148146</v>
      </c>
      <c r="D25" s="93">
        <v>0.5194560185185185</v>
      </c>
      <c r="E25" s="65">
        <v>0.07734953703703704</v>
      </c>
      <c r="F25" s="65">
        <v>0.08541666666666665</v>
      </c>
      <c r="G25" s="72"/>
      <c r="H25" s="65">
        <v>0.019733796296296298</v>
      </c>
      <c r="I25" s="70">
        <v>58</v>
      </c>
      <c r="J25" s="93">
        <v>0.5113425925925926</v>
      </c>
      <c r="K25" s="93">
        <v>0.5921875</v>
      </c>
      <c r="L25" s="65">
        <v>0.08084490740740741</v>
      </c>
      <c r="M25" s="65">
        <v>0.061111111111111116</v>
      </c>
      <c r="N25" s="72"/>
      <c r="T25"/>
      <c r="U25" s="72"/>
      <c r="AA25"/>
    </row>
    <row r="26" spans="1:27" ht="12.75">
      <c r="A26" s="65">
        <v>0.008078703703703704</v>
      </c>
      <c r="B26" s="70">
        <v>18</v>
      </c>
      <c r="C26" s="93">
        <v>0.44211805555555556</v>
      </c>
      <c r="D26" s="93">
        <v>0.5194560185185185</v>
      </c>
      <c r="E26" s="65">
        <v>0.07733796296296297</v>
      </c>
      <c r="F26" s="65">
        <v>0.08541666666666665</v>
      </c>
      <c r="G26" s="72"/>
      <c r="H26" s="65">
        <v>0.02071759259259259</v>
      </c>
      <c r="I26" s="70">
        <v>60</v>
      </c>
      <c r="J26" s="93">
        <v>0.5525231481481482</v>
      </c>
      <c r="K26" s="93">
        <v>0.6343518518518518</v>
      </c>
      <c r="L26" s="65">
        <v>0.08182870370370371</v>
      </c>
      <c r="M26" s="65">
        <v>0.061111111111111116</v>
      </c>
      <c r="N26" s="72"/>
      <c r="T26"/>
      <c r="U26" s="72"/>
      <c r="AA26"/>
    </row>
    <row r="27" spans="1:27" ht="12.75">
      <c r="A27" s="65">
        <v>0.008113425925925925</v>
      </c>
      <c r="B27" s="70">
        <v>52</v>
      </c>
      <c r="C27" s="93">
        <v>0.508263888888889</v>
      </c>
      <c r="D27" s="93">
        <v>0.5855671296296296</v>
      </c>
      <c r="E27" s="65">
        <v>0.07730324074074074</v>
      </c>
      <c r="F27" s="65">
        <v>0.08541666666666665</v>
      </c>
      <c r="G27" s="72"/>
      <c r="M27"/>
      <c r="N27" s="72"/>
      <c r="T27"/>
      <c r="U27" s="72"/>
      <c r="AA27"/>
    </row>
    <row r="28" spans="1:27" ht="12.75">
      <c r="A28" s="65">
        <v>0.008622685185185185</v>
      </c>
      <c r="B28" s="70">
        <v>35</v>
      </c>
      <c r="C28" s="93">
        <v>0.46380787037037036</v>
      </c>
      <c r="D28" s="93">
        <v>0.5406018518518518</v>
      </c>
      <c r="E28" s="65">
        <v>0.07679398148148148</v>
      </c>
      <c r="F28" s="65">
        <v>0.08541666666666665</v>
      </c>
      <c r="G28" s="72"/>
      <c r="M28"/>
      <c r="N28" s="72"/>
      <c r="T28"/>
      <c r="U28" s="72"/>
      <c r="AA28"/>
    </row>
    <row r="29" spans="1:27" ht="12.75">
      <c r="A29" s="65">
        <v>0.00912037037037037</v>
      </c>
      <c r="B29" s="70">
        <v>9</v>
      </c>
      <c r="C29" s="93">
        <v>0.3996527777777778</v>
      </c>
      <c r="D29" s="93">
        <v>0.4759490740740741</v>
      </c>
      <c r="E29" s="65">
        <v>0.07629629629629629</v>
      </c>
      <c r="F29" s="65">
        <v>0.08541666666666665</v>
      </c>
      <c r="G29" s="72"/>
      <c r="M29"/>
      <c r="N29" s="72"/>
      <c r="T29"/>
      <c r="U29" s="72"/>
      <c r="AA29"/>
    </row>
    <row r="30" spans="1:27" ht="12.75">
      <c r="A30" s="65">
        <v>0.009745370370370371</v>
      </c>
      <c r="B30" s="70">
        <v>36</v>
      </c>
      <c r="C30" s="93">
        <v>0.4647800925925926</v>
      </c>
      <c r="D30" s="93">
        <v>0.5404513888888889</v>
      </c>
      <c r="E30" s="65">
        <v>0.0756712962962963</v>
      </c>
      <c r="F30" s="65">
        <v>0.08541666666666665</v>
      </c>
      <c r="G30" s="72"/>
      <c r="M30"/>
      <c r="N30" s="72"/>
      <c r="T30"/>
      <c r="U30" s="72"/>
      <c r="AA30"/>
    </row>
    <row r="31" spans="1:27" ht="12.75">
      <c r="A31" s="65">
        <v>0.01050925925925926</v>
      </c>
      <c r="B31" s="70">
        <v>42</v>
      </c>
      <c r="C31" s="93">
        <v>0.4684143518518518</v>
      </c>
      <c r="D31" s="93">
        <v>0.5433217592592593</v>
      </c>
      <c r="E31" s="65">
        <v>0.07490740740740741</v>
      </c>
      <c r="F31" s="65">
        <v>0.08541666666666665</v>
      </c>
      <c r="G31" s="72"/>
      <c r="M31"/>
      <c r="N31" s="72"/>
      <c r="T31"/>
      <c r="U31" s="72"/>
      <c r="AA31"/>
    </row>
    <row r="32" spans="1:27" ht="12.75">
      <c r="A32" s="65">
        <v>0.011643518518518518</v>
      </c>
      <c r="B32" s="70">
        <v>57</v>
      </c>
      <c r="C32" s="93">
        <v>0.5135648148148148</v>
      </c>
      <c r="D32" s="93">
        <v>0.610625</v>
      </c>
      <c r="E32" s="65">
        <v>0.09706018518518518</v>
      </c>
      <c r="F32" s="65">
        <v>0.08541666666666665</v>
      </c>
      <c r="G32" s="72"/>
      <c r="M32"/>
      <c r="N32" s="72"/>
      <c r="T32"/>
      <c r="U32" s="72"/>
      <c r="AA32"/>
    </row>
    <row r="33" spans="1:27" ht="12.75">
      <c r="A33" s="65">
        <v>0.011666666666666667</v>
      </c>
      <c r="B33" s="70">
        <v>8</v>
      </c>
      <c r="C33" s="93">
        <v>0.40802083333333333</v>
      </c>
      <c r="D33" s="93">
        <v>0.4817708333333333</v>
      </c>
      <c r="E33" s="65">
        <v>0.07375</v>
      </c>
      <c r="F33" s="65">
        <v>0.08541666666666665</v>
      </c>
      <c r="G33" s="72"/>
      <c r="M33"/>
      <c r="N33" s="72"/>
      <c r="T33"/>
      <c r="U33" s="72"/>
      <c r="AA33"/>
    </row>
    <row r="34" spans="1:27" ht="12.75">
      <c r="A34" s="65">
        <v>0.01252314814814815</v>
      </c>
      <c r="B34" s="70">
        <v>39</v>
      </c>
      <c r="C34" s="93">
        <v>0.47552083333333334</v>
      </c>
      <c r="D34" s="93">
        <v>0.5734606481481481</v>
      </c>
      <c r="E34" s="65">
        <v>0.09793981481481483</v>
      </c>
      <c r="F34" s="65">
        <v>0.08541666666666665</v>
      </c>
      <c r="G34" s="72"/>
      <c r="M34"/>
      <c r="N34" s="72"/>
      <c r="T34"/>
      <c r="U34" s="72"/>
      <c r="AA34"/>
    </row>
    <row r="35" spans="1:27" ht="12.75">
      <c r="A35" s="65">
        <v>0.01494212962962963</v>
      </c>
      <c r="B35" s="70">
        <v>46</v>
      </c>
      <c r="C35" s="93">
        <v>0.4941898148148148</v>
      </c>
      <c r="D35" s="93">
        <v>0.5945486111111111</v>
      </c>
      <c r="E35" s="65">
        <v>0.1003587962962963</v>
      </c>
      <c r="F35" s="65">
        <v>0.08541666666666665</v>
      </c>
      <c r="G35" s="72"/>
      <c r="M35"/>
      <c r="N35" s="72"/>
      <c r="T35"/>
      <c r="U35" s="72"/>
      <c r="AA35"/>
    </row>
    <row r="36" spans="1:27" ht="12.75">
      <c r="A36" s="65">
        <v>0.015046296296296295</v>
      </c>
      <c r="B36" s="70">
        <v>45</v>
      </c>
      <c r="C36" s="93">
        <v>0.4942013888888889</v>
      </c>
      <c r="D36" s="93">
        <v>0.5946643518518518</v>
      </c>
      <c r="E36" s="65">
        <v>0.10046296296296296</v>
      </c>
      <c r="F36" s="65">
        <v>0.08541666666666665</v>
      </c>
      <c r="G36" s="72"/>
      <c r="M36"/>
      <c r="N36" s="72"/>
      <c r="T36"/>
      <c r="U36" s="72"/>
      <c r="AA36"/>
    </row>
    <row r="37" spans="1:27" ht="12.75">
      <c r="A37" s="65">
        <v>0.015069444444444443</v>
      </c>
      <c r="B37" s="70">
        <v>27</v>
      </c>
      <c r="C37" s="93">
        <v>0.4693981481481482</v>
      </c>
      <c r="D37" s="93">
        <v>0.5698842592592592</v>
      </c>
      <c r="E37" s="65">
        <v>0.10048611111111111</v>
      </c>
      <c r="F37" s="65">
        <v>0.08541666666666665</v>
      </c>
      <c r="G37" s="72"/>
      <c r="M37"/>
      <c r="N37" s="72"/>
      <c r="T37"/>
      <c r="U37" s="72"/>
      <c r="AA37"/>
    </row>
    <row r="38" spans="1:27" ht="12.75">
      <c r="A38" s="65">
        <v>0.017175925925925924</v>
      </c>
      <c r="B38" s="70">
        <v>24</v>
      </c>
      <c r="C38" s="93">
        <v>0.4713773148148148</v>
      </c>
      <c r="D38" s="93">
        <v>0.5739699074074074</v>
      </c>
      <c r="E38" s="65">
        <v>0.10259259259259258</v>
      </c>
      <c r="F38" s="65">
        <v>0.08541666666666665</v>
      </c>
      <c r="G38" s="72"/>
      <c r="M38"/>
      <c r="N38" s="72"/>
      <c r="T38"/>
      <c r="U38" s="72"/>
      <c r="AA38"/>
    </row>
    <row r="39" spans="6:27" ht="12.75">
      <c r="F39"/>
      <c r="G39" s="72"/>
      <c r="M39"/>
      <c r="N39" s="72"/>
      <c r="T39"/>
      <c r="U39" s="72"/>
      <c r="AA39"/>
    </row>
    <row r="40" spans="6:27" ht="12.75">
      <c r="F40"/>
      <c r="G40" s="72"/>
      <c r="M40"/>
      <c r="N40" s="72"/>
      <c r="T40"/>
      <c r="U40" s="72"/>
      <c r="AA40"/>
    </row>
    <row r="41" spans="6:27" ht="12.75">
      <c r="F41"/>
      <c r="G41" s="72"/>
      <c r="M41"/>
      <c r="N41" s="72"/>
      <c r="T41"/>
      <c r="U41" s="72"/>
      <c r="AA41"/>
    </row>
    <row r="42" spans="6:27" ht="12.75">
      <c r="F42"/>
      <c r="G42" s="72"/>
      <c r="M42"/>
      <c r="N42" s="72"/>
      <c r="T42"/>
      <c r="U42" s="72"/>
      <c r="AA42"/>
    </row>
    <row r="43" spans="6:27" ht="12.75">
      <c r="F43"/>
      <c r="G43" s="72"/>
      <c r="M43"/>
      <c r="N43" s="72"/>
      <c r="T43"/>
      <c r="U43" s="72"/>
      <c r="AA43"/>
    </row>
    <row r="44" spans="6:27" ht="12.75">
      <c r="F44"/>
      <c r="G44" s="72"/>
      <c r="M44"/>
      <c r="N44" s="72"/>
      <c r="T44"/>
      <c r="U44" s="72"/>
      <c r="AA44"/>
    </row>
    <row r="45" spans="6:27" ht="12.75">
      <c r="F45"/>
      <c r="G45" s="72"/>
      <c r="M45"/>
      <c r="N45" s="72"/>
      <c r="T45"/>
      <c r="U45" s="72"/>
      <c r="AA45"/>
    </row>
    <row r="46" spans="6:27" ht="12.75">
      <c r="F46"/>
      <c r="G46" s="72"/>
      <c r="M46"/>
      <c r="N46" s="72"/>
      <c r="T46"/>
      <c r="U46" s="72"/>
      <c r="AA46"/>
    </row>
    <row r="47" spans="6:27" ht="12.75">
      <c r="F47"/>
      <c r="G47" s="72"/>
      <c r="M47"/>
      <c r="N47" s="72"/>
      <c r="T47"/>
      <c r="U47" s="72"/>
      <c r="AA47"/>
    </row>
    <row r="48" spans="6:27" ht="12.75">
      <c r="F48"/>
      <c r="G48" s="72"/>
      <c r="M48"/>
      <c r="N48" s="72"/>
      <c r="T48"/>
      <c r="U48" s="72"/>
      <c r="AA48"/>
    </row>
    <row r="49" spans="6:27" ht="12.75">
      <c r="F49"/>
      <c r="G49" s="72"/>
      <c r="M49"/>
      <c r="N49" s="72"/>
      <c r="T49"/>
      <c r="U49" s="72"/>
      <c r="AA49"/>
    </row>
    <row r="50" spans="6:27" ht="12.75">
      <c r="F50"/>
      <c r="G50" s="72"/>
      <c r="M50"/>
      <c r="N50" s="72"/>
      <c r="T50"/>
      <c r="U50" s="72"/>
      <c r="AA50"/>
    </row>
    <row r="51" spans="6:27" ht="12.75">
      <c r="F51"/>
      <c r="G51" s="72"/>
      <c r="M51"/>
      <c r="N51" s="72"/>
      <c r="T51"/>
      <c r="U51" s="72"/>
      <c r="AA51"/>
    </row>
    <row r="52" spans="6:27" ht="12.75">
      <c r="F52"/>
      <c r="G52" s="72"/>
      <c r="M52"/>
      <c r="N52" s="72"/>
      <c r="T52"/>
      <c r="U52" s="72"/>
      <c r="AA52"/>
    </row>
    <row r="53" spans="6:27" ht="12.75">
      <c r="F53"/>
      <c r="G53" s="72"/>
      <c r="M53"/>
      <c r="N53" s="72"/>
      <c r="T53"/>
      <c r="U53" s="72"/>
      <c r="AA53"/>
    </row>
    <row r="54" spans="6:27" ht="12.75">
      <c r="F54"/>
      <c r="G54" s="72"/>
      <c r="M54"/>
      <c r="N54" s="72"/>
      <c r="T54"/>
      <c r="U54" s="72"/>
      <c r="AA54"/>
    </row>
    <row r="55" spans="6:27" ht="12.75">
      <c r="F55"/>
      <c r="G55" s="72"/>
      <c r="M55"/>
      <c r="N55" s="72"/>
      <c r="T55"/>
      <c r="U55" s="72"/>
      <c r="AA55"/>
    </row>
    <row r="56" spans="6:27" ht="12.75">
      <c r="F56"/>
      <c r="G56" s="72"/>
      <c r="M56"/>
      <c r="N56" s="72"/>
      <c r="T56"/>
      <c r="U56" s="72"/>
      <c r="AA56"/>
    </row>
    <row r="57" spans="6:27" ht="12.75">
      <c r="F57"/>
      <c r="G57" s="72"/>
      <c r="M57"/>
      <c r="N57" s="72"/>
      <c r="T57"/>
      <c r="U57" s="72"/>
      <c r="AA57"/>
    </row>
    <row r="58" spans="6:27" ht="12.75">
      <c r="F58"/>
      <c r="G58" s="72"/>
      <c r="M58"/>
      <c r="N58" s="72"/>
      <c r="T58"/>
      <c r="U58" s="72"/>
      <c r="AA58"/>
    </row>
    <row r="59" spans="6:27" ht="12.75">
      <c r="F59"/>
      <c r="G59" s="72"/>
      <c r="M59"/>
      <c r="N59" s="72"/>
      <c r="T59"/>
      <c r="U59" s="72"/>
      <c r="AA59"/>
    </row>
    <row r="60" spans="6:27" ht="12.75">
      <c r="F60"/>
      <c r="G60" s="72"/>
      <c r="M60"/>
      <c r="N60" s="72"/>
      <c r="T60"/>
      <c r="U60" s="72"/>
      <c r="AA60"/>
    </row>
    <row r="61" spans="6:27" ht="12.75">
      <c r="F61"/>
      <c r="G61" s="72"/>
      <c r="M61"/>
      <c r="N61" s="72"/>
      <c r="T61"/>
      <c r="U61" s="72"/>
      <c r="AA61"/>
    </row>
    <row r="62" spans="6:27" ht="12.75">
      <c r="F62"/>
      <c r="G62" s="72"/>
      <c r="M62"/>
      <c r="N62" s="72"/>
      <c r="T62"/>
      <c r="U62" s="72"/>
      <c r="AA62"/>
    </row>
    <row r="63" spans="6:27" ht="12.75">
      <c r="F63"/>
      <c r="G63" s="72"/>
      <c r="M63"/>
      <c r="N63" s="72"/>
      <c r="T63"/>
      <c r="U63" s="72"/>
      <c r="AA63"/>
    </row>
    <row r="64" spans="6:27" ht="12.75">
      <c r="F64"/>
      <c r="G64" s="72"/>
      <c r="M64"/>
      <c r="N64" s="72"/>
      <c r="T64"/>
      <c r="U64" s="72"/>
      <c r="AA64"/>
    </row>
    <row r="65" spans="6:27" ht="12.75">
      <c r="F65"/>
      <c r="G65" s="72"/>
      <c r="M65"/>
      <c r="N65" s="72"/>
      <c r="T65"/>
      <c r="U65" s="72"/>
      <c r="AA65"/>
    </row>
    <row r="66" spans="6:27" ht="12.75">
      <c r="F66"/>
      <c r="G66" s="72"/>
      <c r="M66"/>
      <c r="N66" s="72"/>
      <c r="T66"/>
      <c r="U66" s="72"/>
      <c r="AA66"/>
    </row>
    <row r="67" spans="6:27" ht="12.75">
      <c r="F67"/>
      <c r="G67" s="72"/>
      <c r="M67"/>
      <c r="N67" s="72"/>
      <c r="T67"/>
      <c r="U67" s="72"/>
      <c r="AA67"/>
    </row>
    <row r="68" spans="6:27" ht="12.75">
      <c r="F68"/>
      <c r="G68" s="72"/>
      <c r="M68"/>
      <c r="N68" s="72"/>
      <c r="T68"/>
      <c r="U68" s="72"/>
      <c r="AA68"/>
    </row>
    <row r="69" spans="6:27" ht="12.75">
      <c r="F69"/>
      <c r="G69" s="72"/>
      <c r="M69"/>
      <c r="N69" s="72"/>
      <c r="T69"/>
      <c r="U69" s="72"/>
      <c r="AA69"/>
    </row>
    <row r="70" spans="6:27" ht="12.75">
      <c r="F70"/>
      <c r="G70" s="72"/>
      <c r="M70"/>
      <c r="N70" s="72"/>
      <c r="T70"/>
      <c r="U70" s="72"/>
      <c r="AA70"/>
    </row>
    <row r="71" spans="6:27" ht="12.75">
      <c r="F71"/>
      <c r="G71" s="72"/>
      <c r="M71"/>
      <c r="N71" s="72"/>
      <c r="T71"/>
      <c r="U71" s="72"/>
      <c r="AA71"/>
    </row>
    <row r="72" spans="6:27" ht="12.75">
      <c r="F72"/>
      <c r="G72" s="72"/>
      <c r="M72"/>
      <c r="N72" s="72"/>
      <c r="T72"/>
      <c r="U72" s="72"/>
      <c r="AA72"/>
    </row>
    <row r="73" spans="6:27" ht="12.75">
      <c r="F73"/>
      <c r="G73" s="72"/>
      <c r="M73"/>
      <c r="N73" s="72"/>
      <c r="T73"/>
      <c r="U73" s="72"/>
      <c r="AA73"/>
    </row>
    <row r="74" spans="6:27" ht="12.75">
      <c r="F74"/>
      <c r="G74" s="72"/>
      <c r="M74"/>
      <c r="N74" s="72"/>
      <c r="T74"/>
      <c r="U74" s="72"/>
      <c r="AA74"/>
    </row>
    <row r="75" spans="6:27" ht="12.75">
      <c r="F75"/>
      <c r="G75" s="72"/>
      <c r="M75"/>
      <c r="N75" s="72"/>
      <c r="T75"/>
      <c r="U75" s="72"/>
      <c r="AA75"/>
    </row>
    <row r="76" spans="6:27" ht="12.75">
      <c r="F76"/>
      <c r="G76" s="72"/>
      <c r="M76"/>
      <c r="N76" s="72"/>
      <c r="T76"/>
      <c r="U76" s="72"/>
      <c r="AA76"/>
    </row>
    <row r="77" spans="6:27" ht="12.75">
      <c r="F77"/>
      <c r="G77" s="72"/>
      <c r="M77"/>
      <c r="N77" s="72"/>
      <c r="T77"/>
      <c r="U77" s="72"/>
      <c r="AA77"/>
    </row>
    <row r="78" spans="6:27" ht="12.75">
      <c r="F78"/>
      <c r="G78" s="72"/>
      <c r="M78"/>
      <c r="N78" s="72"/>
      <c r="T78"/>
      <c r="U78" s="72"/>
      <c r="AA78"/>
    </row>
    <row r="79" spans="6:27" ht="12.75">
      <c r="F79"/>
      <c r="G79" s="72"/>
      <c r="M79"/>
      <c r="N79" s="72"/>
      <c r="T79"/>
      <c r="U79" s="72"/>
      <c r="AA79"/>
    </row>
    <row r="80" spans="6:27" ht="12.75">
      <c r="F80"/>
      <c r="G80" s="72"/>
      <c r="M80"/>
      <c r="N80" s="72"/>
      <c r="T80"/>
      <c r="U80" s="72"/>
      <c r="AA80"/>
    </row>
    <row r="81" spans="6:27" ht="12.75">
      <c r="F81"/>
      <c r="G81" s="72"/>
      <c r="M81"/>
      <c r="N81" s="72"/>
      <c r="T81"/>
      <c r="U81" s="72"/>
      <c r="AA81"/>
    </row>
    <row r="82" spans="6:27" ht="12.75">
      <c r="F82"/>
      <c r="G82" s="72"/>
      <c r="M82"/>
      <c r="N82" s="72"/>
      <c r="T82"/>
      <c r="U82" s="72"/>
      <c r="AA82"/>
    </row>
    <row r="83" spans="6:27" ht="12.75">
      <c r="F83"/>
      <c r="G83" s="72"/>
      <c r="M83"/>
      <c r="N83" s="72"/>
      <c r="T83"/>
      <c r="U83" s="72"/>
      <c r="AA83"/>
    </row>
    <row r="84" spans="6:27" ht="12.75">
      <c r="F84"/>
      <c r="G84" s="72"/>
      <c r="M84"/>
      <c r="N84" s="72"/>
      <c r="T84"/>
      <c r="U84" s="72"/>
      <c r="AA84"/>
    </row>
    <row r="85" spans="6:27" ht="12.75">
      <c r="F85"/>
      <c r="G85" s="72"/>
      <c r="M85"/>
      <c r="N85" s="72"/>
      <c r="T85"/>
      <c r="U85" s="72"/>
      <c r="AA85"/>
    </row>
    <row r="86" spans="6:27" ht="12.75">
      <c r="F86"/>
      <c r="G86" s="72"/>
      <c r="M86"/>
      <c r="N86" s="72"/>
      <c r="T86"/>
      <c r="U86" s="72"/>
      <c r="AA86"/>
    </row>
    <row r="87" spans="6:27" ht="12.75">
      <c r="F87"/>
      <c r="G87" s="72"/>
      <c r="M87"/>
      <c r="N87" s="72"/>
      <c r="T87"/>
      <c r="U87" s="72"/>
      <c r="AA87"/>
    </row>
    <row r="88" spans="6:27" ht="12.75">
      <c r="F88"/>
      <c r="G88" s="72"/>
      <c r="M88"/>
      <c r="N88" s="72"/>
      <c r="T88"/>
      <c r="U88" s="72"/>
      <c r="AA88"/>
    </row>
    <row r="89" spans="6:27" ht="12.75">
      <c r="F89"/>
      <c r="G89" s="72"/>
      <c r="M89"/>
      <c r="N89" s="72"/>
      <c r="T89"/>
      <c r="U89" s="72"/>
      <c r="AA89"/>
    </row>
    <row r="90" spans="6:27" ht="12.75">
      <c r="F90"/>
      <c r="G90" s="72"/>
      <c r="M90"/>
      <c r="N90" s="72"/>
      <c r="T90"/>
      <c r="U90" s="72"/>
      <c r="AA90"/>
    </row>
    <row r="91" spans="6:27" ht="12.75">
      <c r="F91"/>
      <c r="G91" s="72"/>
      <c r="M91"/>
      <c r="N91" s="72"/>
      <c r="T91"/>
      <c r="U91" s="72"/>
      <c r="AA91"/>
    </row>
    <row r="92" spans="6:27" ht="12.75">
      <c r="F92"/>
      <c r="G92" s="72"/>
      <c r="M92"/>
      <c r="N92" s="72"/>
      <c r="T92"/>
      <c r="U92" s="72"/>
      <c r="AA92"/>
    </row>
    <row r="93" spans="6:27" ht="12.75">
      <c r="F93"/>
      <c r="G93" s="72"/>
      <c r="M93"/>
      <c r="N93" s="72"/>
      <c r="T93"/>
      <c r="U93" s="72"/>
      <c r="AA93"/>
    </row>
    <row r="94" spans="6:27" ht="12.75">
      <c r="F94"/>
      <c r="G94" s="72"/>
      <c r="M94"/>
      <c r="N94" s="72"/>
      <c r="T94"/>
      <c r="U94" s="72"/>
      <c r="AA94"/>
    </row>
    <row r="95" spans="6:27" ht="12.75">
      <c r="F95"/>
      <c r="G95" s="72"/>
      <c r="M95"/>
      <c r="N95" s="72"/>
      <c r="T95"/>
      <c r="U95" s="72"/>
      <c r="AA95"/>
    </row>
    <row r="96" spans="6:27" ht="12.75">
      <c r="F96"/>
      <c r="G96" s="72"/>
      <c r="M96"/>
      <c r="N96" s="72"/>
      <c r="T96"/>
      <c r="U96" s="72"/>
      <c r="AA96"/>
    </row>
    <row r="97" spans="6:27" ht="12.75">
      <c r="F97"/>
      <c r="G97" s="72"/>
      <c r="M97"/>
      <c r="N97" s="72"/>
      <c r="T97"/>
      <c r="U97" s="72"/>
      <c r="AA97"/>
    </row>
    <row r="98" spans="6:27" ht="12.75">
      <c r="F98"/>
      <c r="G98" s="72"/>
      <c r="M98"/>
      <c r="N98" s="72"/>
      <c r="T98"/>
      <c r="U98" s="72"/>
      <c r="AA98"/>
    </row>
    <row r="99" spans="6:27" ht="12.75">
      <c r="F99"/>
      <c r="G99" s="72"/>
      <c r="M99"/>
      <c r="N99" s="72"/>
      <c r="T99"/>
      <c r="U99" s="72"/>
      <c r="AA99"/>
    </row>
    <row r="100" spans="6:27" ht="12.75">
      <c r="F100"/>
      <c r="G100" s="72"/>
      <c r="M100"/>
      <c r="N100" s="72"/>
      <c r="T100"/>
      <c r="U100" s="72"/>
      <c r="AA100"/>
    </row>
    <row r="101" spans="6:27" ht="12.75">
      <c r="F101"/>
      <c r="G101" s="72"/>
      <c r="M101"/>
      <c r="N101" s="72"/>
      <c r="T101"/>
      <c r="U101" s="72"/>
      <c r="AA101"/>
    </row>
    <row r="102" spans="6:27" ht="12.75">
      <c r="F102"/>
      <c r="G102" s="72"/>
      <c r="M102"/>
      <c r="N102" s="72"/>
      <c r="T102"/>
      <c r="U102" s="72"/>
      <c r="AA102"/>
    </row>
    <row r="103" spans="6:27" ht="12.75">
      <c r="F103"/>
      <c r="M103"/>
      <c r="T103"/>
      <c r="AA103"/>
    </row>
    <row r="104" spans="6:27" ht="12.75">
      <c r="F104"/>
      <c r="M104"/>
      <c r="T104"/>
      <c r="AA104"/>
    </row>
    <row r="105" spans="6:27" ht="12.75">
      <c r="F105"/>
      <c r="M105"/>
      <c r="T105"/>
      <c r="AA105"/>
    </row>
    <row r="106" spans="6:27" ht="12.75">
      <c r="F106"/>
      <c r="M106"/>
      <c r="T106"/>
      <c r="AA106"/>
    </row>
    <row r="107" spans="6:27" ht="12.75">
      <c r="F107"/>
      <c r="M107"/>
      <c r="T107"/>
      <c r="AA107"/>
    </row>
    <row r="108" spans="6:27" ht="12.75">
      <c r="F108"/>
      <c r="M108"/>
      <c r="T108"/>
      <c r="AA108"/>
    </row>
    <row r="109" spans="6:27" ht="12.75">
      <c r="F109"/>
      <c r="M109"/>
      <c r="T109"/>
      <c r="AA109"/>
    </row>
    <row r="110" spans="6:27" ht="12.75">
      <c r="F110"/>
      <c r="M110"/>
      <c r="T110"/>
      <c r="AA110"/>
    </row>
    <row r="111" spans="6:27" ht="12.75">
      <c r="F111"/>
      <c r="M111"/>
      <c r="T111"/>
      <c r="AA111"/>
    </row>
    <row r="112" spans="6:27" ht="12.75">
      <c r="F112"/>
      <c r="M112"/>
      <c r="T112"/>
      <c r="AA112"/>
    </row>
    <row r="113" spans="6:27" ht="12.75">
      <c r="F113"/>
      <c r="M113"/>
      <c r="T113"/>
      <c r="AA113"/>
    </row>
    <row r="114" spans="6:27" ht="12.75">
      <c r="F114"/>
      <c r="M114"/>
      <c r="T114"/>
      <c r="AA114"/>
    </row>
    <row r="115" spans="6:27" ht="12.75">
      <c r="F115"/>
      <c r="M115"/>
      <c r="T115"/>
      <c r="AA115"/>
    </row>
    <row r="116" spans="6:27" ht="12.75">
      <c r="F116"/>
      <c r="M116"/>
      <c r="T116"/>
      <c r="AA116"/>
    </row>
    <row r="117" spans="6:27" ht="12.75">
      <c r="F117"/>
      <c r="M117"/>
      <c r="T117"/>
      <c r="AA117"/>
    </row>
    <row r="118" spans="6:27" ht="12.75">
      <c r="F118"/>
      <c r="M118"/>
      <c r="T118"/>
      <c r="AA118"/>
    </row>
    <row r="119" spans="6:27" ht="12.75">
      <c r="F119"/>
      <c r="M119"/>
      <c r="T119"/>
      <c r="AA119"/>
    </row>
    <row r="120" spans="6:27" ht="12.75">
      <c r="F120"/>
      <c r="M120"/>
      <c r="T120"/>
      <c r="AA120"/>
    </row>
    <row r="121" spans="6:27" ht="12.75">
      <c r="F121"/>
      <c r="M121"/>
      <c r="T121"/>
      <c r="AA121"/>
    </row>
    <row r="122" spans="6:27" ht="12.75">
      <c r="F122"/>
      <c r="M122"/>
      <c r="T122"/>
      <c r="AA122"/>
    </row>
    <row r="123" spans="6:27" ht="12.75">
      <c r="F123"/>
      <c r="M123"/>
      <c r="T123"/>
      <c r="AA123"/>
    </row>
    <row r="124" spans="6:27" ht="12.75">
      <c r="F124"/>
      <c r="M124"/>
      <c r="T124"/>
      <c r="AA124"/>
    </row>
    <row r="125" spans="6:27" ht="12.75">
      <c r="F125"/>
      <c r="M125"/>
      <c r="T125"/>
      <c r="AA125"/>
    </row>
    <row r="126" spans="6:27" ht="12.75">
      <c r="F126"/>
      <c r="M126"/>
      <c r="T126"/>
      <c r="AA126"/>
    </row>
    <row r="127" spans="6:27" ht="12.75">
      <c r="F127"/>
      <c r="M127"/>
      <c r="T127"/>
      <c r="AA127"/>
    </row>
    <row r="128" spans="6:27" ht="12.75">
      <c r="F128"/>
      <c r="M128"/>
      <c r="T128"/>
      <c r="AA128"/>
    </row>
    <row r="129" spans="6:27" ht="12.75">
      <c r="F129"/>
      <c r="M129"/>
      <c r="T129"/>
      <c r="AA129"/>
    </row>
    <row r="130" spans="6:27" ht="12.75">
      <c r="F130"/>
      <c r="M130"/>
      <c r="T130"/>
      <c r="AA130"/>
    </row>
    <row r="131" spans="6:27" ht="12.75">
      <c r="F131"/>
      <c r="M131"/>
      <c r="T131"/>
      <c r="AA131"/>
    </row>
    <row r="132" spans="6:27" ht="12.75">
      <c r="F132"/>
      <c r="M132"/>
      <c r="T132"/>
      <c r="AA132"/>
    </row>
    <row r="133" spans="6:27" ht="12.75">
      <c r="F133"/>
      <c r="M133"/>
      <c r="T133"/>
      <c r="AA133"/>
    </row>
    <row r="134" spans="6:27" ht="12.75">
      <c r="F134"/>
      <c r="M134"/>
      <c r="T134"/>
      <c r="AA134"/>
    </row>
    <row r="135" spans="6:27" ht="12.75">
      <c r="F135"/>
      <c r="M135"/>
      <c r="T135"/>
      <c r="AA135"/>
    </row>
    <row r="136" spans="6:27" ht="12.75">
      <c r="F136"/>
      <c r="M136"/>
      <c r="T136"/>
      <c r="AA136"/>
    </row>
    <row r="137" spans="6:27" ht="12.75">
      <c r="F137"/>
      <c r="M137"/>
      <c r="T137"/>
      <c r="AA137"/>
    </row>
    <row r="138" spans="6:27" ht="12.75">
      <c r="F138"/>
      <c r="M138"/>
      <c r="T138"/>
      <c r="AA138"/>
    </row>
    <row r="139" spans="6:27" ht="12.75">
      <c r="F139"/>
      <c r="M139"/>
      <c r="T139"/>
      <c r="AA139"/>
    </row>
    <row r="140" spans="6:27" ht="12.75">
      <c r="F140"/>
      <c r="M140"/>
      <c r="T140"/>
      <c r="AA140"/>
    </row>
    <row r="141" spans="6:27" ht="12.75">
      <c r="F141"/>
      <c r="M141"/>
      <c r="T141"/>
      <c r="AA141"/>
    </row>
    <row r="142" spans="6:27" ht="12.75">
      <c r="F142"/>
      <c r="M142"/>
      <c r="T142"/>
      <c r="AA142"/>
    </row>
    <row r="143" spans="6:27" ht="12.75">
      <c r="F143"/>
      <c r="M143"/>
      <c r="T143"/>
      <c r="AA143"/>
    </row>
    <row r="144" spans="6:27" ht="12.75">
      <c r="F144"/>
      <c r="M144"/>
      <c r="T144"/>
      <c r="AA144"/>
    </row>
    <row r="145" spans="6:27" ht="12.75">
      <c r="F145"/>
      <c r="M145"/>
      <c r="T145"/>
      <c r="AA145"/>
    </row>
    <row r="146" spans="6:27" ht="12.75">
      <c r="F146"/>
      <c r="M146"/>
      <c r="T146"/>
      <c r="AA146"/>
    </row>
    <row r="147" spans="6:27" ht="12.75">
      <c r="F147"/>
      <c r="M147"/>
      <c r="T147"/>
      <c r="AA147"/>
    </row>
    <row r="148" spans="6:27" ht="12.75">
      <c r="F148"/>
      <c r="M148"/>
      <c r="T148"/>
      <c r="AA148"/>
    </row>
    <row r="149" spans="6:27" ht="12.75">
      <c r="F149"/>
      <c r="M149"/>
      <c r="T149"/>
      <c r="AA149"/>
    </row>
    <row r="150" spans="6:27" ht="12.75">
      <c r="F150"/>
      <c r="M150"/>
      <c r="T150"/>
      <c r="AA150"/>
    </row>
    <row r="151" spans="6:27" ht="12.75">
      <c r="F151"/>
      <c r="M151"/>
      <c r="T151"/>
      <c r="AA151"/>
    </row>
    <row r="152" spans="6:27" ht="12.75">
      <c r="F152"/>
      <c r="M152"/>
      <c r="T152"/>
      <c r="AA152"/>
    </row>
    <row r="153" spans="6:27" ht="12.75">
      <c r="F153"/>
      <c r="M153"/>
      <c r="T153"/>
      <c r="AA153"/>
    </row>
    <row r="154" spans="6:27" ht="12.75">
      <c r="F154"/>
      <c r="M154"/>
      <c r="T154"/>
      <c r="AA154"/>
    </row>
    <row r="155" spans="6:27" ht="12.75">
      <c r="F155"/>
      <c r="M155"/>
      <c r="T155"/>
      <c r="AA155"/>
    </row>
    <row r="156" spans="6:27" ht="12.75">
      <c r="F156"/>
      <c r="M156"/>
      <c r="T156"/>
      <c r="AA156"/>
    </row>
    <row r="157" spans="6:27" ht="12.75">
      <c r="F157"/>
      <c r="M157"/>
      <c r="T157"/>
      <c r="AA157"/>
    </row>
    <row r="158" spans="6:27" ht="12.75">
      <c r="F158"/>
      <c r="M158"/>
      <c r="T158"/>
      <c r="AA158"/>
    </row>
    <row r="159" spans="6:27" ht="12.75">
      <c r="F159"/>
      <c r="M159"/>
      <c r="T159"/>
      <c r="AA159"/>
    </row>
    <row r="160" spans="6:27" ht="12.75">
      <c r="F160"/>
      <c r="M160"/>
      <c r="T160"/>
      <c r="AA160"/>
    </row>
    <row r="161" spans="6:27" ht="12.75">
      <c r="F161"/>
      <c r="M161"/>
      <c r="T161"/>
      <c r="AA161"/>
    </row>
    <row r="162" spans="6:27" ht="12.75">
      <c r="F162"/>
      <c r="M162"/>
      <c r="T162"/>
      <c r="AA162"/>
    </row>
    <row r="163" spans="6:27" ht="12.75">
      <c r="F163"/>
      <c r="M163"/>
      <c r="T163"/>
      <c r="AA163"/>
    </row>
    <row r="164" spans="6:27" ht="12.75">
      <c r="F164"/>
      <c r="M164"/>
      <c r="T164"/>
      <c r="AA164"/>
    </row>
    <row r="165" spans="6:27" ht="12.75">
      <c r="F165"/>
      <c r="M165"/>
      <c r="T165"/>
      <c r="AA165"/>
    </row>
    <row r="166" spans="6:27" ht="12.75">
      <c r="F166"/>
      <c r="M166"/>
      <c r="T166"/>
      <c r="AA166"/>
    </row>
    <row r="167" spans="6:27" ht="12.75">
      <c r="F167"/>
      <c r="M167"/>
      <c r="T167"/>
      <c r="AA167"/>
    </row>
    <row r="168" spans="6:27" ht="12.75">
      <c r="F168"/>
      <c r="M168"/>
      <c r="T168"/>
      <c r="AA168"/>
    </row>
    <row r="169" spans="6:27" ht="12.75">
      <c r="F169"/>
      <c r="M169"/>
      <c r="T169"/>
      <c r="AA169"/>
    </row>
    <row r="170" spans="6:27" ht="12.75">
      <c r="F170"/>
      <c r="M170"/>
      <c r="T170"/>
      <c r="AA170"/>
    </row>
    <row r="171" spans="6:27" ht="12.75">
      <c r="F171"/>
      <c r="M171"/>
      <c r="T171"/>
      <c r="AA171"/>
    </row>
    <row r="172" spans="6:27" ht="12.75">
      <c r="F172"/>
      <c r="M172"/>
      <c r="T172"/>
      <c r="AA172"/>
    </row>
    <row r="173" spans="6:27" ht="12.75">
      <c r="F173"/>
      <c r="M173"/>
      <c r="T173"/>
      <c r="AA173"/>
    </row>
    <row r="174" spans="6:27" ht="12.75">
      <c r="F174"/>
      <c r="M174"/>
      <c r="T174"/>
      <c r="AA174"/>
    </row>
    <row r="175" spans="6:27" ht="12.75">
      <c r="F175"/>
      <c r="M175"/>
      <c r="T175"/>
      <c r="AA175"/>
    </row>
    <row r="176" spans="6:27" ht="12.75">
      <c r="F176"/>
      <c r="M176"/>
      <c r="T176"/>
      <c r="AA176"/>
    </row>
    <row r="177" spans="6:27" ht="12.75">
      <c r="F177"/>
      <c r="M177"/>
      <c r="T177"/>
      <c r="AA177"/>
    </row>
    <row r="178" spans="6:27" ht="12.75">
      <c r="F178"/>
      <c r="M178"/>
      <c r="T178"/>
      <c r="AA178"/>
    </row>
    <row r="179" spans="6:27" ht="12.75">
      <c r="F179"/>
      <c r="M179"/>
      <c r="T179"/>
      <c r="AA179"/>
    </row>
    <row r="180" spans="6:27" ht="12.75">
      <c r="F180"/>
      <c r="M180"/>
      <c r="T180"/>
      <c r="AA180"/>
    </row>
    <row r="181" spans="6:27" ht="12.75">
      <c r="F181"/>
      <c r="M181"/>
      <c r="T181"/>
      <c r="AA181"/>
    </row>
    <row r="182" spans="6:27" ht="12.75">
      <c r="F182"/>
      <c r="M182"/>
      <c r="T182"/>
      <c r="AA182"/>
    </row>
    <row r="183" spans="6:27" ht="12.75">
      <c r="F183"/>
      <c r="M183"/>
      <c r="T183"/>
      <c r="AA183"/>
    </row>
    <row r="184" spans="6:27" ht="12.75">
      <c r="F184"/>
      <c r="M184"/>
      <c r="T184"/>
      <c r="AA184"/>
    </row>
    <row r="185" spans="6:27" ht="12.75">
      <c r="F185"/>
      <c r="M185"/>
      <c r="T185"/>
      <c r="AA185"/>
    </row>
    <row r="186" spans="6:27" ht="12.75">
      <c r="F186"/>
      <c r="M186"/>
      <c r="T186"/>
      <c r="AA186"/>
    </row>
    <row r="187" spans="6:27" ht="12.75">
      <c r="F187"/>
      <c r="M187"/>
      <c r="T187"/>
      <c r="AA187"/>
    </row>
    <row r="188" spans="6:27" ht="12.75">
      <c r="F188"/>
      <c r="M188"/>
      <c r="T188"/>
      <c r="AA188"/>
    </row>
    <row r="189" spans="6:27" ht="12.75">
      <c r="F189"/>
      <c r="M189"/>
      <c r="T189"/>
      <c r="AA189"/>
    </row>
    <row r="190" spans="6:27" ht="12.75">
      <c r="F190"/>
      <c r="M190"/>
      <c r="T190"/>
      <c r="AA190"/>
    </row>
    <row r="191" spans="6:27" ht="12.75">
      <c r="F191"/>
      <c r="M191"/>
      <c r="T191"/>
      <c r="AA191"/>
    </row>
    <row r="192" spans="6:27" ht="12.75">
      <c r="F192"/>
      <c r="M192"/>
      <c r="T192"/>
      <c r="AA192"/>
    </row>
    <row r="193" spans="6:27" ht="12.75">
      <c r="F193"/>
      <c r="M193"/>
      <c r="T193"/>
      <c r="AA193"/>
    </row>
    <row r="194" spans="6:27" ht="12.75">
      <c r="F194"/>
      <c r="M194"/>
      <c r="T194"/>
      <c r="AA194"/>
    </row>
    <row r="195" spans="6:27" ht="12.75">
      <c r="F195"/>
      <c r="M195"/>
      <c r="T195"/>
      <c r="AA195"/>
    </row>
    <row r="196" spans="6:27" ht="12.75">
      <c r="F196"/>
      <c r="M196"/>
      <c r="T196"/>
      <c r="AA196"/>
    </row>
    <row r="197" spans="6:27" ht="12.75">
      <c r="F197"/>
      <c r="M197"/>
      <c r="T197"/>
      <c r="AA197"/>
    </row>
    <row r="198" spans="6:27" ht="12.75">
      <c r="F198"/>
      <c r="M198"/>
      <c r="T198"/>
      <c r="AA198"/>
    </row>
    <row r="199" spans="6:27" ht="12.75">
      <c r="F199"/>
      <c r="M199"/>
      <c r="T199"/>
      <c r="AA199"/>
    </row>
    <row r="200" spans="6:27" ht="12.75">
      <c r="F200"/>
      <c r="M200"/>
      <c r="T200"/>
      <c r="AA200"/>
    </row>
    <row r="201" spans="6:27" ht="12.75">
      <c r="F201"/>
      <c r="M201"/>
      <c r="T201"/>
      <c r="AA201"/>
    </row>
    <row r="202" spans="6:27" ht="12.75">
      <c r="F202"/>
      <c r="M202"/>
      <c r="T202"/>
      <c r="AA202"/>
    </row>
    <row r="203" spans="6:27" ht="12.75">
      <c r="F203"/>
      <c r="M203"/>
      <c r="T203"/>
      <c r="AA203"/>
    </row>
    <row r="204" spans="6:27" ht="12.75">
      <c r="F204"/>
      <c r="M204"/>
      <c r="T204"/>
      <c r="AA204"/>
    </row>
    <row r="205" spans="6:27" ht="12.75">
      <c r="F205"/>
      <c r="M205"/>
      <c r="T205"/>
      <c r="AA205"/>
    </row>
    <row r="206" spans="6:27" ht="12.75">
      <c r="F206"/>
      <c r="M206"/>
      <c r="T206"/>
      <c r="AA206"/>
    </row>
    <row r="207" spans="6:27" ht="12.75">
      <c r="F207"/>
      <c r="M207"/>
      <c r="T207"/>
      <c r="AA207"/>
    </row>
    <row r="208" spans="6:27" ht="12.75">
      <c r="F208"/>
      <c r="M208"/>
      <c r="T208"/>
      <c r="AA208"/>
    </row>
    <row r="209" spans="6:27" ht="12.75">
      <c r="F209"/>
      <c r="M209"/>
      <c r="T209"/>
      <c r="AA209"/>
    </row>
    <row r="210" spans="6:27" ht="12.75">
      <c r="F210"/>
      <c r="M210"/>
      <c r="T210"/>
      <c r="AA210"/>
    </row>
    <row r="211" spans="6:27" ht="12.75">
      <c r="F211"/>
      <c r="M211"/>
      <c r="T211"/>
      <c r="AA211"/>
    </row>
    <row r="212" spans="6:27" ht="12.75">
      <c r="F212"/>
      <c r="M212"/>
      <c r="T212"/>
      <c r="AA212"/>
    </row>
    <row r="213" spans="6:27" ht="12.75">
      <c r="F213"/>
      <c r="M213"/>
      <c r="T213"/>
      <c r="AA213"/>
    </row>
    <row r="214" spans="6:27" ht="12.75">
      <c r="F214"/>
      <c r="M214"/>
      <c r="T214"/>
      <c r="AA214"/>
    </row>
    <row r="215" spans="6:27" ht="12.75">
      <c r="F215"/>
      <c r="M215"/>
      <c r="T215"/>
      <c r="AA215"/>
    </row>
    <row r="216" spans="6:27" ht="12.75">
      <c r="F216"/>
      <c r="M216"/>
      <c r="T216"/>
      <c r="AA216"/>
    </row>
    <row r="217" spans="6:27" ht="12.75">
      <c r="F217"/>
      <c r="M217"/>
      <c r="T217"/>
      <c r="AA217"/>
    </row>
    <row r="218" spans="6:27" ht="12.75">
      <c r="F218"/>
      <c r="M218"/>
      <c r="T218"/>
      <c r="AA218"/>
    </row>
    <row r="219" spans="6:27" ht="12.75">
      <c r="F219"/>
      <c r="M219"/>
      <c r="T219"/>
      <c r="AA219"/>
    </row>
    <row r="220" spans="6:27" ht="12.75">
      <c r="F220"/>
      <c r="M220"/>
      <c r="T220"/>
      <c r="AA220"/>
    </row>
    <row r="221" spans="6:27" ht="12.75">
      <c r="F221"/>
      <c r="M221"/>
      <c r="T221"/>
      <c r="AA221"/>
    </row>
    <row r="222" spans="6:27" ht="12.75">
      <c r="F222"/>
      <c r="M222"/>
      <c r="T222"/>
      <c r="AA222"/>
    </row>
    <row r="223" spans="6:27" ht="12.75">
      <c r="F223"/>
      <c r="M223"/>
      <c r="T223"/>
      <c r="AA223"/>
    </row>
    <row r="224" spans="6:27" ht="12.75">
      <c r="F224"/>
      <c r="M224"/>
      <c r="T224"/>
      <c r="AA224"/>
    </row>
    <row r="225" spans="6:27" ht="12.75">
      <c r="F225"/>
      <c r="M225"/>
      <c r="T225"/>
      <c r="AA225"/>
    </row>
    <row r="226" spans="6:27" ht="12.75">
      <c r="F226"/>
      <c r="M226"/>
      <c r="T226"/>
      <c r="AA226"/>
    </row>
    <row r="227" spans="6:27" ht="12.75">
      <c r="F227"/>
      <c r="M227"/>
      <c r="T227"/>
      <c r="AA227"/>
    </row>
    <row r="228" spans="6:27" ht="12.75">
      <c r="F228"/>
      <c r="M228"/>
      <c r="T228"/>
      <c r="AA228"/>
    </row>
    <row r="229" spans="6:27" ht="12.75">
      <c r="F229"/>
      <c r="M229"/>
      <c r="T229"/>
      <c r="AA229"/>
    </row>
    <row r="230" spans="6:27" ht="12.75">
      <c r="F230"/>
      <c r="M230"/>
      <c r="T230"/>
      <c r="AA230"/>
    </row>
    <row r="231" spans="6:27" ht="12.75">
      <c r="F231"/>
      <c r="M231"/>
      <c r="T231"/>
      <c r="AA231"/>
    </row>
    <row r="232" spans="6:27" ht="12.75">
      <c r="F232"/>
      <c r="M232"/>
      <c r="T232"/>
      <c r="AA232"/>
    </row>
    <row r="233" spans="6:27" ht="12.75">
      <c r="F233"/>
      <c r="M233"/>
      <c r="T233"/>
      <c r="AA233"/>
    </row>
    <row r="234" spans="6:27" ht="12.75">
      <c r="F234"/>
      <c r="M234"/>
      <c r="T234"/>
      <c r="AA234"/>
    </row>
    <row r="235" spans="6:27" ht="12.75">
      <c r="F235"/>
      <c r="M235"/>
      <c r="T235"/>
      <c r="AA235"/>
    </row>
    <row r="236" spans="6:27" ht="12.75">
      <c r="F236"/>
      <c r="M236"/>
      <c r="T236"/>
      <c r="AA236"/>
    </row>
    <row r="237" spans="6:27" ht="12.75">
      <c r="F237"/>
      <c r="M237"/>
      <c r="T237"/>
      <c r="AA237"/>
    </row>
    <row r="238" spans="6:27" ht="12.75">
      <c r="F238"/>
      <c r="M238"/>
      <c r="T238"/>
      <c r="AA238"/>
    </row>
    <row r="239" spans="6:27" ht="12.75">
      <c r="F239"/>
      <c r="M239"/>
      <c r="T239"/>
      <c r="AA239"/>
    </row>
    <row r="240" spans="6:27" ht="12.75">
      <c r="F240"/>
      <c r="M240"/>
      <c r="T240"/>
      <c r="AA240"/>
    </row>
    <row r="241" spans="6:27" ht="12.75">
      <c r="F241"/>
      <c r="M241"/>
      <c r="T241"/>
      <c r="AA241"/>
    </row>
    <row r="242" spans="6:27" ht="12.75">
      <c r="F242"/>
      <c r="M242"/>
      <c r="T242"/>
      <c r="AA242"/>
    </row>
    <row r="243" spans="6:27" ht="12.75">
      <c r="F243"/>
      <c r="M243"/>
      <c r="T243"/>
      <c r="AA243"/>
    </row>
    <row r="244" spans="6:27" ht="12.75">
      <c r="F244"/>
      <c r="M244"/>
      <c r="T244"/>
      <c r="AA244"/>
    </row>
    <row r="245" spans="6:27" ht="12.75">
      <c r="F245"/>
      <c r="M245"/>
      <c r="T245"/>
      <c r="AA245"/>
    </row>
    <row r="246" spans="6:27" ht="12.75">
      <c r="F246"/>
      <c r="M246"/>
      <c r="T246"/>
      <c r="AA246"/>
    </row>
    <row r="247" spans="6:27" ht="12.75">
      <c r="F247"/>
      <c r="M247"/>
      <c r="T247"/>
      <c r="AA247"/>
    </row>
    <row r="248" spans="6:27" ht="12.75">
      <c r="F248"/>
      <c r="M248"/>
      <c r="T248"/>
      <c r="AA248"/>
    </row>
    <row r="249" spans="6:27" ht="12.75">
      <c r="F249"/>
      <c r="M249"/>
      <c r="T249"/>
      <c r="AA249"/>
    </row>
    <row r="250" spans="6:27" ht="12.75">
      <c r="F250"/>
      <c r="M250"/>
      <c r="T250"/>
      <c r="AA250"/>
    </row>
    <row r="251" spans="6:27" ht="12.75">
      <c r="F251"/>
      <c r="M251"/>
      <c r="T251"/>
      <c r="AA251"/>
    </row>
    <row r="252" spans="6:27" ht="12.75">
      <c r="F252"/>
      <c r="M252"/>
      <c r="T252"/>
      <c r="AA252"/>
    </row>
    <row r="253" spans="6:27" ht="12.75">
      <c r="F253"/>
      <c r="M253"/>
      <c r="T253"/>
      <c r="AA253"/>
    </row>
    <row r="254" spans="6:27" ht="12.75">
      <c r="F254"/>
      <c r="M254"/>
      <c r="T254"/>
      <c r="AA254"/>
    </row>
    <row r="255" spans="6:27" ht="12.75">
      <c r="F255"/>
      <c r="M255"/>
      <c r="T255"/>
      <c r="AA255"/>
    </row>
    <row r="256" spans="6:27" ht="12.75">
      <c r="F256"/>
      <c r="M256"/>
      <c r="T256"/>
      <c r="AA256"/>
    </row>
    <row r="257" spans="6:27" ht="12.75">
      <c r="F257"/>
      <c r="M257"/>
      <c r="T257"/>
      <c r="AA257"/>
    </row>
    <row r="258" spans="6:27" ht="12.75">
      <c r="F258"/>
      <c r="M258"/>
      <c r="T258"/>
      <c r="AA258"/>
    </row>
    <row r="259" spans="6:27" ht="12.75">
      <c r="F259"/>
      <c r="M259"/>
      <c r="T259"/>
      <c r="AA259"/>
    </row>
    <row r="260" spans="6:27" ht="12.75">
      <c r="F260"/>
      <c r="M260"/>
      <c r="T260"/>
      <c r="AA260"/>
    </row>
    <row r="261" spans="6:27" ht="12.75">
      <c r="F261"/>
      <c r="M261"/>
      <c r="T261"/>
      <c r="AA261"/>
    </row>
    <row r="262" spans="6:27" ht="12.75">
      <c r="F262"/>
      <c r="M262"/>
      <c r="T262"/>
      <c r="AA262"/>
    </row>
    <row r="263" spans="6:27" ht="12.75">
      <c r="F263"/>
      <c r="M263"/>
      <c r="T263"/>
      <c r="AA263"/>
    </row>
    <row r="264" spans="6:27" ht="12.75">
      <c r="F264"/>
      <c r="M264"/>
      <c r="T264"/>
      <c r="AA264"/>
    </row>
    <row r="265" spans="6:27" ht="12.75">
      <c r="F265"/>
      <c r="M265"/>
      <c r="T265"/>
      <c r="AA265"/>
    </row>
    <row r="266" spans="6:27" ht="12.75">
      <c r="F266"/>
      <c r="M266"/>
      <c r="T266"/>
      <c r="AA266"/>
    </row>
    <row r="267" spans="6:27" ht="12.75">
      <c r="F267"/>
      <c r="M267"/>
      <c r="T267"/>
      <c r="AA267"/>
    </row>
    <row r="268" spans="6:27" ht="12.75">
      <c r="F268"/>
      <c r="M268"/>
      <c r="T268"/>
      <c r="AA268"/>
    </row>
    <row r="269" spans="6:27" ht="12.75">
      <c r="F269"/>
      <c r="M269"/>
      <c r="T269"/>
      <c r="AA269"/>
    </row>
    <row r="270" spans="6:27" ht="12.75">
      <c r="F270"/>
      <c r="M270"/>
      <c r="T270"/>
      <c r="AA270"/>
    </row>
    <row r="271" spans="6:27" ht="12.75">
      <c r="F271"/>
      <c r="M271"/>
      <c r="T271"/>
      <c r="AA271"/>
    </row>
    <row r="272" spans="6:27" ht="12.75">
      <c r="F272"/>
      <c r="M272"/>
      <c r="T272"/>
      <c r="AA272"/>
    </row>
    <row r="273" spans="6:27" ht="12.75">
      <c r="F273"/>
      <c r="M273"/>
      <c r="T273"/>
      <c r="AA273"/>
    </row>
    <row r="274" spans="6:27" ht="12.75">
      <c r="F274"/>
      <c r="M274"/>
      <c r="T274"/>
      <c r="AA274"/>
    </row>
    <row r="275" spans="6:27" ht="12.75">
      <c r="F275"/>
      <c r="M275"/>
      <c r="T275"/>
      <c r="AA275"/>
    </row>
    <row r="276" spans="6:27" ht="12.75">
      <c r="F276"/>
      <c r="M276"/>
      <c r="T276"/>
      <c r="AA276"/>
    </row>
    <row r="277" spans="6:27" ht="12.75">
      <c r="F277"/>
      <c r="M277"/>
      <c r="T277"/>
      <c r="AA277"/>
    </row>
    <row r="278" spans="6:27" ht="12.75">
      <c r="F278"/>
      <c r="M278"/>
      <c r="T278"/>
      <c r="AA278"/>
    </row>
    <row r="279" spans="6:27" ht="12.75">
      <c r="F279"/>
      <c r="M279"/>
      <c r="T279"/>
      <c r="AA279"/>
    </row>
    <row r="280" spans="6:27" ht="12.75">
      <c r="F280"/>
      <c r="M280"/>
      <c r="T280"/>
      <c r="AA280"/>
    </row>
    <row r="281" spans="6:27" ht="12.75">
      <c r="F281"/>
      <c r="M281"/>
      <c r="T281"/>
      <c r="AA281"/>
    </row>
    <row r="282" spans="6:27" ht="12.75">
      <c r="F282"/>
      <c r="M282"/>
      <c r="T282"/>
      <c r="AA282"/>
    </row>
    <row r="283" spans="6:27" ht="12.75">
      <c r="F283"/>
      <c r="M283"/>
      <c r="T283"/>
      <c r="AA283"/>
    </row>
    <row r="284" spans="6:27" ht="12.75">
      <c r="F284"/>
      <c r="M284"/>
      <c r="T284"/>
      <c r="AA284"/>
    </row>
    <row r="285" spans="6:27" ht="12.75">
      <c r="F285"/>
      <c r="M285"/>
      <c r="T285"/>
      <c r="AA285"/>
    </row>
    <row r="286" spans="6:27" ht="12.75">
      <c r="F286"/>
      <c r="M286"/>
      <c r="T286"/>
      <c r="AA286"/>
    </row>
    <row r="287" spans="6:27" ht="12.75">
      <c r="F287"/>
      <c r="M287"/>
      <c r="T287"/>
      <c r="AA287"/>
    </row>
    <row r="288" spans="6:27" ht="12.75">
      <c r="F288"/>
      <c r="M288"/>
      <c r="T288"/>
      <c r="AA288"/>
    </row>
    <row r="289" spans="6:27" ht="12.75">
      <c r="F289"/>
      <c r="M289"/>
      <c r="T289"/>
      <c r="AA289"/>
    </row>
    <row r="290" spans="6:27" ht="12.75">
      <c r="F290"/>
      <c r="M290"/>
      <c r="T290"/>
      <c r="AA290"/>
    </row>
    <row r="291" spans="6:27" ht="12.75">
      <c r="F291"/>
      <c r="M291"/>
      <c r="T291"/>
      <c r="AA291"/>
    </row>
    <row r="292" spans="6:27" ht="12.75">
      <c r="F292"/>
      <c r="M292"/>
      <c r="T292"/>
      <c r="AA292"/>
    </row>
    <row r="293" spans="6:27" ht="12.75">
      <c r="F293"/>
      <c r="M293"/>
      <c r="T293"/>
      <c r="AA293"/>
    </row>
    <row r="294" spans="6:27" ht="12.75">
      <c r="F294"/>
      <c r="M294"/>
      <c r="T294"/>
      <c r="AA294"/>
    </row>
    <row r="295" spans="6:27" ht="12.75">
      <c r="F295"/>
      <c r="M295"/>
      <c r="T295"/>
      <c r="AA295"/>
    </row>
    <row r="296" spans="6:27" ht="12.75">
      <c r="F296"/>
      <c r="M296"/>
      <c r="T296"/>
      <c r="AA296"/>
    </row>
    <row r="297" spans="6:27" ht="12.75">
      <c r="F297"/>
      <c r="M297"/>
      <c r="T297"/>
      <c r="AA297"/>
    </row>
    <row r="298" spans="6:27" ht="12.75">
      <c r="F298"/>
      <c r="M298"/>
      <c r="T298"/>
      <c r="AA298"/>
    </row>
    <row r="299" spans="6:27" ht="12.75">
      <c r="F299"/>
      <c r="M299"/>
      <c r="T299"/>
      <c r="AA299"/>
    </row>
    <row r="300" spans="6:27" ht="12.75">
      <c r="F300"/>
      <c r="M300"/>
      <c r="T300"/>
      <c r="AA300"/>
    </row>
    <row r="301" spans="6:27" ht="12.75">
      <c r="F301"/>
      <c r="M301"/>
      <c r="T301"/>
      <c r="AA301"/>
    </row>
    <row r="302" spans="6:27" ht="12.75">
      <c r="F302"/>
      <c r="M302"/>
      <c r="T302"/>
      <c r="AA302"/>
    </row>
    <row r="303" spans="6:27" ht="12.75">
      <c r="F303"/>
      <c r="M303"/>
      <c r="T303"/>
      <c r="AA303"/>
    </row>
    <row r="304" spans="6:27" ht="12.75">
      <c r="F304"/>
      <c r="M304"/>
      <c r="T304"/>
      <c r="AA304"/>
    </row>
    <row r="305" spans="6:27" ht="12.75">
      <c r="F305"/>
      <c r="M305"/>
      <c r="T305"/>
      <c r="AA305"/>
    </row>
    <row r="306" spans="6:27" ht="12.75">
      <c r="F306"/>
      <c r="M306"/>
      <c r="T306"/>
      <c r="AA306"/>
    </row>
    <row r="307" spans="6:27" ht="12.75">
      <c r="F307"/>
      <c r="M307"/>
      <c r="T307"/>
      <c r="AA307"/>
    </row>
    <row r="308" spans="6:27" ht="12.75">
      <c r="F308"/>
      <c r="M308"/>
      <c r="T308"/>
      <c r="AA308"/>
    </row>
    <row r="309" spans="6:27" ht="12.75">
      <c r="F309"/>
      <c r="M309"/>
      <c r="T309"/>
      <c r="AA309"/>
    </row>
    <row r="310" spans="6:27" ht="12.75">
      <c r="F310"/>
      <c r="M310"/>
      <c r="T310"/>
      <c r="AA310"/>
    </row>
    <row r="311" spans="6:27" ht="12.75">
      <c r="F311"/>
      <c r="M311"/>
      <c r="T311"/>
      <c r="AA311"/>
    </row>
    <row r="312" spans="6:27" ht="12.75">
      <c r="F312"/>
      <c r="M312"/>
      <c r="T312"/>
      <c r="AA312"/>
    </row>
    <row r="313" spans="6:27" ht="12.75">
      <c r="F313"/>
      <c r="M313"/>
      <c r="T313"/>
      <c r="AA313"/>
    </row>
    <row r="314" spans="6:27" ht="12.75">
      <c r="F314"/>
      <c r="M314"/>
      <c r="T314"/>
      <c r="AA314"/>
    </row>
    <row r="315" spans="6:27" ht="12.75">
      <c r="F315"/>
      <c r="M315"/>
      <c r="T315"/>
      <c r="AA315"/>
    </row>
    <row r="316" spans="6:27" ht="12.75">
      <c r="F316"/>
      <c r="M316"/>
      <c r="T316"/>
      <c r="AA316"/>
    </row>
    <row r="317" spans="6:27" ht="12.75">
      <c r="F317"/>
      <c r="M317"/>
      <c r="T317"/>
      <c r="AA317"/>
    </row>
    <row r="318" spans="6:27" ht="12.75">
      <c r="F318"/>
      <c r="M318"/>
      <c r="T318"/>
      <c r="AA318"/>
    </row>
    <row r="319" spans="6:27" ht="12.75">
      <c r="F319"/>
      <c r="M319"/>
      <c r="T319"/>
      <c r="AA319"/>
    </row>
    <row r="320" spans="6:27" ht="12.75">
      <c r="F320"/>
      <c r="M320"/>
      <c r="T320"/>
      <c r="AA320"/>
    </row>
    <row r="321" spans="6:27" ht="12.75">
      <c r="F321"/>
      <c r="M321"/>
      <c r="T321"/>
      <c r="AA321"/>
    </row>
    <row r="322" spans="6:27" ht="12.75">
      <c r="F322"/>
      <c r="M322"/>
      <c r="T322"/>
      <c r="AA322"/>
    </row>
    <row r="323" spans="6:27" ht="12.75">
      <c r="F323"/>
      <c r="M323"/>
      <c r="T323"/>
      <c r="AA323"/>
    </row>
    <row r="324" spans="6:27" ht="12.75">
      <c r="F324"/>
      <c r="M324"/>
      <c r="T324"/>
      <c r="AA324"/>
    </row>
    <row r="325" spans="6:27" ht="12.75">
      <c r="F325"/>
      <c r="M325"/>
      <c r="T325"/>
      <c r="AA325"/>
    </row>
    <row r="326" spans="6:27" ht="12.75">
      <c r="F326"/>
      <c r="M326"/>
      <c r="T326"/>
      <c r="AA326"/>
    </row>
    <row r="327" spans="6:27" ht="12.75">
      <c r="F327"/>
      <c r="M327"/>
      <c r="T327"/>
      <c r="AA327"/>
    </row>
    <row r="328" spans="6:27" ht="12.75">
      <c r="F328"/>
      <c r="M328"/>
      <c r="T328"/>
      <c r="AA328"/>
    </row>
    <row r="329" spans="6:27" ht="12.75">
      <c r="F329"/>
      <c r="M329"/>
      <c r="T329"/>
      <c r="AA329"/>
    </row>
    <row r="330" spans="6:27" ht="12.75">
      <c r="F330"/>
      <c r="M330"/>
      <c r="T330"/>
      <c r="AA330"/>
    </row>
    <row r="331" spans="6:27" ht="12.75">
      <c r="F331"/>
      <c r="M331"/>
      <c r="T331"/>
      <c r="AA331"/>
    </row>
    <row r="332" spans="6:27" ht="12.75">
      <c r="F332"/>
      <c r="M332"/>
      <c r="T332"/>
      <c r="AA332"/>
    </row>
    <row r="333" spans="6:27" ht="12.75">
      <c r="F333"/>
      <c r="M333"/>
      <c r="T333"/>
      <c r="AA333"/>
    </row>
    <row r="334" spans="6:27" ht="12.75">
      <c r="F334"/>
      <c r="M334"/>
      <c r="T334"/>
      <c r="AA334"/>
    </row>
    <row r="335" spans="6:27" ht="12.75">
      <c r="F335"/>
      <c r="M335"/>
      <c r="T335"/>
      <c r="AA335"/>
    </row>
    <row r="336" spans="6:27" ht="12.75">
      <c r="F336"/>
      <c r="M336"/>
      <c r="T336"/>
      <c r="AA336"/>
    </row>
    <row r="337" spans="6:27" ht="12.75">
      <c r="F337"/>
      <c r="M337"/>
      <c r="T337"/>
      <c r="AA337"/>
    </row>
    <row r="338" spans="6:27" ht="12.75">
      <c r="F338"/>
      <c r="M338"/>
      <c r="T338"/>
      <c r="AA338"/>
    </row>
    <row r="339" spans="6:27" ht="12.75">
      <c r="F339"/>
      <c r="M339"/>
      <c r="T339"/>
      <c r="AA339"/>
    </row>
    <row r="340" spans="6:27" ht="12.75">
      <c r="F340"/>
      <c r="M340"/>
      <c r="T340"/>
      <c r="AA340"/>
    </row>
    <row r="341" spans="6:27" ht="12.75">
      <c r="F341"/>
      <c r="M341"/>
      <c r="T341"/>
      <c r="AA341"/>
    </row>
    <row r="342" spans="6:27" ht="12.75">
      <c r="F342"/>
      <c r="M342"/>
      <c r="T342"/>
      <c r="AA342"/>
    </row>
    <row r="343" spans="6:27" ht="12.75">
      <c r="F343"/>
      <c r="M343"/>
      <c r="T343"/>
      <c r="AA343"/>
    </row>
    <row r="344" spans="6:27" ht="12.75">
      <c r="F344"/>
      <c r="M344"/>
      <c r="T344"/>
      <c r="AA344"/>
    </row>
    <row r="345" spans="6:27" ht="12.75">
      <c r="F345"/>
      <c r="M345"/>
      <c r="T345"/>
      <c r="AA345"/>
    </row>
    <row r="346" spans="6:27" ht="12.75">
      <c r="F346"/>
      <c r="M346"/>
      <c r="T346"/>
      <c r="AA346"/>
    </row>
    <row r="347" spans="6:27" ht="12.75">
      <c r="F347"/>
      <c r="M347"/>
      <c r="T347"/>
      <c r="AA347"/>
    </row>
    <row r="348" spans="6:27" ht="12.75">
      <c r="F348"/>
      <c r="M348"/>
      <c r="T348"/>
      <c r="AA348"/>
    </row>
    <row r="349" spans="6:27" ht="12.75">
      <c r="F349"/>
      <c r="M349"/>
      <c r="T349"/>
      <c r="AA349"/>
    </row>
    <row r="350" spans="6:27" ht="12.75">
      <c r="F350"/>
      <c r="M350"/>
      <c r="T350"/>
      <c r="AA350"/>
    </row>
    <row r="351" spans="6:27" ht="12.75">
      <c r="F351"/>
      <c r="M351"/>
      <c r="T351"/>
      <c r="AA351"/>
    </row>
    <row r="352" spans="6:27" ht="12.75">
      <c r="F352"/>
      <c r="M352"/>
      <c r="T352"/>
      <c r="AA352"/>
    </row>
    <row r="353" spans="6:27" ht="12.75">
      <c r="F353"/>
      <c r="M353"/>
      <c r="T353"/>
      <c r="AA353"/>
    </row>
    <row r="354" spans="6:27" ht="12.75">
      <c r="F354"/>
      <c r="M354"/>
      <c r="T354"/>
      <c r="AA354"/>
    </row>
    <row r="355" spans="6:27" ht="12.75">
      <c r="F355"/>
      <c r="M355"/>
      <c r="T355"/>
      <c r="AA355"/>
    </row>
    <row r="356" spans="6:27" ht="12.75">
      <c r="F356"/>
      <c r="M356"/>
      <c r="T356"/>
      <c r="AA356"/>
    </row>
    <row r="357" spans="6:27" ht="12.75">
      <c r="F357"/>
      <c r="M357"/>
      <c r="T357"/>
      <c r="AA357"/>
    </row>
    <row r="358" spans="6:27" ht="12.75">
      <c r="F358"/>
      <c r="M358"/>
      <c r="T358"/>
      <c r="AA358"/>
    </row>
    <row r="359" spans="6:27" ht="12.75">
      <c r="F359"/>
      <c r="M359"/>
      <c r="T359"/>
      <c r="AA359"/>
    </row>
    <row r="360" spans="6:27" ht="12.75">
      <c r="F360"/>
      <c r="M360"/>
      <c r="T360"/>
      <c r="AA360"/>
    </row>
    <row r="361" spans="6:27" ht="12.75">
      <c r="F361"/>
      <c r="M361"/>
      <c r="T361"/>
      <c r="AA361"/>
    </row>
    <row r="362" spans="6:27" ht="12.75">
      <c r="F362"/>
      <c r="M362"/>
      <c r="T362"/>
      <c r="AA362"/>
    </row>
    <row r="363" spans="6:27" ht="12.75">
      <c r="F363"/>
      <c r="M363"/>
      <c r="T363"/>
      <c r="AA363"/>
    </row>
    <row r="364" spans="6:27" ht="12.75">
      <c r="F364"/>
      <c r="M364"/>
      <c r="T364"/>
      <c r="AA364"/>
    </row>
    <row r="365" spans="6:27" ht="12.75">
      <c r="F365"/>
      <c r="M365"/>
      <c r="T365"/>
      <c r="AA365"/>
    </row>
    <row r="366" spans="6:27" ht="12.75">
      <c r="F366"/>
      <c r="M366"/>
      <c r="T366"/>
      <c r="AA366"/>
    </row>
    <row r="367" spans="6:27" ht="12.75">
      <c r="F367"/>
      <c r="M367"/>
      <c r="T367"/>
      <c r="AA367"/>
    </row>
    <row r="368" spans="6:27" ht="12.75">
      <c r="F368"/>
      <c r="M368"/>
      <c r="T368"/>
      <c r="AA368"/>
    </row>
    <row r="369" spans="6:27" ht="12.75">
      <c r="F369"/>
      <c r="M369"/>
      <c r="T369"/>
      <c r="AA369"/>
    </row>
    <row r="370" spans="6:27" ht="12.75">
      <c r="F370"/>
      <c r="M370"/>
      <c r="T370"/>
      <c r="AA370"/>
    </row>
    <row r="371" spans="6:27" ht="12.75">
      <c r="F371"/>
      <c r="M371"/>
      <c r="T371"/>
      <c r="AA371"/>
    </row>
    <row r="372" spans="6:27" ht="12.75">
      <c r="F372"/>
      <c r="M372"/>
      <c r="T372"/>
      <c r="AA372"/>
    </row>
    <row r="373" spans="6:27" ht="12.75">
      <c r="F373"/>
      <c r="M373"/>
      <c r="T373"/>
      <c r="AA373"/>
    </row>
    <row r="374" spans="6:27" ht="12.75">
      <c r="F374"/>
      <c r="M374"/>
      <c r="T374"/>
      <c r="AA374"/>
    </row>
    <row r="375" spans="6:27" ht="12.75">
      <c r="F375"/>
      <c r="M375"/>
      <c r="T375"/>
      <c r="AA375"/>
    </row>
    <row r="376" spans="6:27" ht="12.75">
      <c r="F376"/>
      <c r="M376"/>
      <c r="T376"/>
      <c r="AA376"/>
    </row>
    <row r="377" spans="6:27" ht="12.75">
      <c r="F377"/>
      <c r="M377"/>
      <c r="T377"/>
      <c r="AA377"/>
    </row>
    <row r="378" spans="6:27" ht="12.75">
      <c r="F378"/>
      <c r="M378"/>
      <c r="T378"/>
      <c r="AA378"/>
    </row>
    <row r="379" spans="6:27" ht="12.75">
      <c r="F379"/>
      <c r="M379"/>
      <c r="T379"/>
      <c r="AA379"/>
    </row>
    <row r="380" spans="6:27" ht="12.75">
      <c r="F380"/>
      <c r="M380"/>
      <c r="T380"/>
      <c r="AA380"/>
    </row>
    <row r="381" spans="6:27" ht="12.75">
      <c r="F381"/>
      <c r="M381"/>
      <c r="T381"/>
      <c r="AA381"/>
    </row>
    <row r="382" spans="6:27" ht="12.75">
      <c r="F382"/>
      <c r="M382"/>
      <c r="T382"/>
      <c r="AA382"/>
    </row>
    <row r="383" spans="6:27" ht="12.75">
      <c r="F383"/>
      <c r="M383"/>
      <c r="T383"/>
      <c r="AA383"/>
    </row>
    <row r="384" spans="6:27" ht="12.75">
      <c r="F384"/>
      <c r="M384"/>
      <c r="T384"/>
      <c r="AA384"/>
    </row>
    <row r="385" spans="6:27" ht="12.75">
      <c r="F385"/>
      <c r="M385"/>
      <c r="T385"/>
      <c r="AA385"/>
    </row>
    <row r="386" spans="6:27" ht="12.75">
      <c r="F386"/>
      <c r="M386"/>
      <c r="T386"/>
      <c r="AA386"/>
    </row>
    <row r="387" spans="6:27" ht="12.75">
      <c r="F387"/>
      <c r="M387"/>
      <c r="T387"/>
      <c r="AA387"/>
    </row>
    <row r="388" spans="6:27" ht="12.75">
      <c r="F388"/>
      <c r="M388"/>
      <c r="T388"/>
      <c r="AA388"/>
    </row>
    <row r="389" spans="6:27" ht="12.75">
      <c r="F389"/>
      <c r="M389"/>
      <c r="T389"/>
      <c r="AA389"/>
    </row>
    <row r="390" spans="6:27" ht="12.75">
      <c r="F390"/>
      <c r="M390"/>
      <c r="T390"/>
      <c r="AA390"/>
    </row>
    <row r="391" spans="6:27" ht="12.75">
      <c r="F391"/>
      <c r="M391"/>
      <c r="T391"/>
      <c r="AA391"/>
    </row>
    <row r="392" spans="6:27" ht="12.75">
      <c r="F392"/>
      <c r="M392"/>
      <c r="T392"/>
      <c r="AA392"/>
    </row>
    <row r="393" spans="6:27" ht="12.75">
      <c r="F393"/>
      <c r="M393"/>
      <c r="T393"/>
      <c r="AA393"/>
    </row>
    <row r="394" spans="6:27" ht="12.75">
      <c r="F394"/>
      <c r="M394"/>
      <c r="T394"/>
      <c r="AA394"/>
    </row>
    <row r="395" spans="6:27" ht="12.75">
      <c r="F395"/>
      <c r="M395"/>
      <c r="T395"/>
      <c r="AA395"/>
    </row>
    <row r="396" spans="6:27" ht="12.75">
      <c r="F396"/>
      <c r="M396"/>
      <c r="T396"/>
      <c r="AA396"/>
    </row>
    <row r="397" spans="6:27" ht="12.75">
      <c r="F397"/>
      <c r="M397"/>
      <c r="T397"/>
      <c r="AA397"/>
    </row>
    <row r="398" spans="6:27" ht="12.75">
      <c r="F398"/>
      <c r="M398"/>
      <c r="T398"/>
      <c r="AA398"/>
    </row>
    <row r="399" spans="6:27" ht="12.75">
      <c r="F399"/>
      <c r="M399"/>
      <c r="T399"/>
      <c r="AA399"/>
    </row>
    <row r="400" spans="6:27" ht="12.75">
      <c r="F400"/>
      <c r="M400"/>
      <c r="T400"/>
      <c r="AA400"/>
    </row>
    <row r="401" spans="6:27" ht="12.75">
      <c r="F401"/>
      <c r="M401"/>
      <c r="T401"/>
      <c r="AA401"/>
    </row>
    <row r="402" spans="6:27" ht="12.75">
      <c r="F402"/>
      <c r="M402"/>
      <c r="T402"/>
      <c r="AA402"/>
    </row>
    <row r="403" spans="6:27" ht="12.75">
      <c r="F403"/>
      <c r="M403"/>
      <c r="T403"/>
      <c r="AA403"/>
    </row>
    <row r="404" spans="6:27" ht="12.75">
      <c r="F404"/>
      <c r="M404"/>
      <c r="T404"/>
      <c r="AA404"/>
    </row>
    <row r="405" spans="6:27" ht="12.75">
      <c r="F405"/>
      <c r="M405"/>
      <c r="T405"/>
      <c r="AA405"/>
    </row>
    <row r="406" spans="6:27" ht="12.75">
      <c r="F406"/>
      <c r="M406"/>
      <c r="T406"/>
      <c r="AA406"/>
    </row>
    <row r="407" spans="6:27" ht="12.75">
      <c r="F407"/>
      <c r="M407"/>
      <c r="T407"/>
      <c r="AA407"/>
    </row>
    <row r="408" spans="6:27" ht="12.75">
      <c r="F408"/>
      <c r="M408"/>
      <c r="T408"/>
      <c r="AA408"/>
    </row>
    <row r="409" spans="6:27" ht="12.75">
      <c r="F409"/>
      <c r="M409"/>
      <c r="T409"/>
      <c r="AA409"/>
    </row>
    <row r="410" spans="6:27" ht="12.75">
      <c r="F410"/>
      <c r="M410"/>
      <c r="T410"/>
      <c r="AA410"/>
    </row>
    <row r="411" spans="6:27" ht="12.75">
      <c r="F411"/>
      <c r="M411"/>
      <c r="T411"/>
      <c r="AA411"/>
    </row>
    <row r="412" spans="6:27" ht="12.75">
      <c r="F412"/>
      <c r="M412"/>
      <c r="T412"/>
      <c r="AA412"/>
    </row>
    <row r="413" spans="6:27" ht="12.75">
      <c r="F413"/>
      <c r="M413"/>
      <c r="T413"/>
      <c r="AA413"/>
    </row>
    <row r="414" spans="6:27" ht="12.75">
      <c r="F414"/>
      <c r="M414"/>
      <c r="T414"/>
      <c r="AA414"/>
    </row>
    <row r="415" spans="6:27" ht="12.75">
      <c r="F415"/>
      <c r="M415"/>
      <c r="T415"/>
      <c r="AA415"/>
    </row>
    <row r="416" spans="6:27" ht="12.75">
      <c r="F416"/>
      <c r="M416"/>
      <c r="T416"/>
      <c r="AA416"/>
    </row>
    <row r="417" spans="6:27" ht="12.75">
      <c r="F417"/>
      <c r="M417"/>
      <c r="T417"/>
      <c r="AA417"/>
    </row>
    <row r="418" spans="6:27" ht="12.75">
      <c r="F418"/>
      <c r="M418"/>
      <c r="T418"/>
      <c r="AA418"/>
    </row>
    <row r="419" spans="6:27" ht="12.75">
      <c r="F419"/>
      <c r="M419"/>
      <c r="T419"/>
      <c r="AA419"/>
    </row>
    <row r="420" spans="6:27" ht="12.75">
      <c r="F420"/>
      <c r="M420"/>
      <c r="T420"/>
      <c r="AA420"/>
    </row>
    <row r="421" spans="6:27" ht="12.75">
      <c r="F421"/>
      <c r="M421"/>
      <c r="T421"/>
      <c r="AA421"/>
    </row>
    <row r="422" spans="6:27" ht="12.75">
      <c r="F422"/>
      <c r="M422"/>
      <c r="T422"/>
      <c r="AA422"/>
    </row>
    <row r="423" spans="6:27" ht="12.75">
      <c r="F423"/>
      <c r="M423"/>
      <c r="T423"/>
      <c r="AA423"/>
    </row>
    <row r="424" spans="6:27" ht="12.75">
      <c r="F424"/>
      <c r="M424"/>
      <c r="T424"/>
      <c r="AA424"/>
    </row>
    <row r="425" spans="6:27" ht="12.75">
      <c r="F425"/>
      <c r="M425"/>
      <c r="T425"/>
      <c r="AA425"/>
    </row>
    <row r="426" spans="6:27" ht="12.75">
      <c r="F426"/>
      <c r="M426"/>
      <c r="T426"/>
      <c r="AA426"/>
    </row>
    <row r="427" spans="6:27" ht="12.75">
      <c r="F427"/>
      <c r="M427"/>
      <c r="T427"/>
      <c r="AA427"/>
    </row>
    <row r="428" spans="6:27" ht="12.75">
      <c r="F428"/>
      <c r="M428"/>
      <c r="T428"/>
      <c r="AA428"/>
    </row>
    <row r="429" spans="6:27" ht="12.75">
      <c r="F429"/>
      <c r="M429"/>
      <c r="T429"/>
      <c r="AA429"/>
    </row>
    <row r="430" spans="6:27" ht="12.75">
      <c r="F430"/>
      <c r="M430"/>
      <c r="T430"/>
      <c r="AA430"/>
    </row>
    <row r="431" spans="6:27" ht="12.75">
      <c r="F431"/>
      <c r="M431"/>
      <c r="T431"/>
      <c r="AA431"/>
    </row>
    <row r="432" spans="6:27" ht="12.75">
      <c r="F432"/>
      <c r="M432"/>
      <c r="T432"/>
      <c r="AA432"/>
    </row>
    <row r="433" spans="6:27" ht="12.75">
      <c r="F433"/>
      <c r="M433"/>
      <c r="T433"/>
      <c r="AA433"/>
    </row>
    <row r="434" spans="6:27" ht="12.75">
      <c r="F434"/>
      <c r="M434"/>
      <c r="T434"/>
      <c r="AA434"/>
    </row>
    <row r="435" spans="6:27" ht="12.75">
      <c r="F435"/>
      <c r="M435"/>
      <c r="T435"/>
      <c r="AA435"/>
    </row>
    <row r="436" spans="6:27" ht="12.75">
      <c r="F436"/>
      <c r="M436"/>
      <c r="T436"/>
      <c r="AA436"/>
    </row>
    <row r="437" spans="6:27" ht="12.75">
      <c r="F437"/>
      <c r="M437"/>
      <c r="T437"/>
      <c r="AA437"/>
    </row>
    <row r="438" spans="6:27" ht="12.75">
      <c r="F438"/>
      <c r="M438"/>
      <c r="T438"/>
      <c r="AA438"/>
    </row>
    <row r="439" spans="6:27" ht="12.75">
      <c r="F439"/>
      <c r="M439"/>
      <c r="T439"/>
      <c r="AA439"/>
    </row>
    <row r="440" spans="6:27" ht="12.75">
      <c r="F440"/>
      <c r="M440"/>
      <c r="T440"/>
      <c r="AA440"/>
    </row>
    <row r="441" spans="6:27" ht="12.75">
      <c r="F441"/>
      <c r="M441"/>
      <c r="T441"/>
      <c r="AA441"/>
    </row>
    <row r="442" spans="6:27" ht="12.75">
      <c r="F442"/>
      <c r="M442"/>
      <c r="T442"/>
      <c r="AA442"/>
    </row>
    <row r="443" spans="6:27" ht="12.75">
      <c r="F443"/>
      <c r="M443"/>
      <c r="T443"/>
      <c r="AA443"/>
    </row>
    <row r="444" spans="6:27" ht="12.75">
      <c r="F444"/>
      <c r="M444"/>
      <c r="T444"/>
      <c r="AA444"/>
    </row>
    <row r="445" spans="6:27" ht="12.75">
      <c r="F445"/>
      <c r="M445"/>
      <c r="T445"/>
      <c r="AA445"/>
    </row>
    <row r="446" spans="6:27" ht="12.75">
      <c r="F446"/>
      <c r="M446"/>
      <c r="T446"/>
      <c r="AA446"/>
    </row>
    <row r="447" spans="6:27" ht="12.75">
      <c r="F447"/>
      <c r="M447"/>
      <c r="T447"/>
      <c r="AA447"/>
    </row>
    <row r="448" spans="6:27" ht="12.75">
      <c r="F448"/>
      <c r="M448"/>
      <c r="T448"/>
      <c r="AA448"/>
    </row>
    <row r="449" spans="6:27" ht="12.75">
      <c r="F449"/>
      <c r="M449"/>
      <c r="T449"/>
      <c r="AA449"/>
    </row>
    <row r="450" spans="6:27" ht="12.75">
      <c r="F450"/>
      <c r="M450"/>
      <c r="T450"/>
      <c r="AA450"/>
    </row>
    <row r="451" spans="6:27" ht="12.75">
      <c r="F451"/>
      <c r="M451"/>
      <c r="T451"/>
      <c r="AA451"/>
    </row>
    <row r="452" spans="6:27" ht="12.75">
      <c r="F452"/>
      <c r="M452"/>
      <c r="T452"/>
      <c r="AA452"/>
    </row>
    <row r="453" spans="6:27" ht="12.75">
      <c r="F453"/>
      <c r="M453"/>
      <c r="T453"/>
      <c r="AA453"/>
    </row>
    <row r="454" spans="6:27" ht="12.75">
      <c r="F454"/>
      <c r="M454"/>
      <c r="T454"/>
      <c r="AA454"/>
    </row>
    <row r="455" spans="6:27" ht="12.75">
      <c r="F455"/>
      <c r="M455"/>
      <c r="T455"/>
      <c r="AA455"/>
    </row>
    <row r="456" spans="6:27" ht="12.75">
      <c r="F456"/>
      <c r="M456"/>
      <c r="T456"/>
      <c r="AA456"/>
    </row>
    <row r="457" spans="6:27" ht="12.75">
      <c r="F457"/>
      <c r="M457"/>
      <c r="T457"/>
      <c r="AA457"/>
    </row>
    <row r="458" spans="6:27" ht="12.75">
      <c r="F458"/>
      <c r="M458"/>
      <c r="T458"/>
      <c r="AA458"/>
    </row>
    <row r="459" spans="6:27" ht="12.75">
      <c r="F459"/>
      <c r="M459"/>
      <c r="T459"/>
      <c r="AA459"/>
    </row>
    <row r="460" spans="6:27" ht="12.75">
      <c r="F460"/>
      <c r="M460"/>
      <c r="T460"/>
      <c r="AA460"/>
    </row>
    <row r="461" spans="6:27" ht="12.75">
      <c r="F461"/>
      <c r="M461"/>
      <c r="T461"/>
      <c r="AA461"/>
    </row>
    <row r="462" spans="6:27" ht="12.75">
      <c r="F462"/>
      <c r="M462"/>
      <c r="T462"/>
      <c r="AA462"/>
    </row>
    <row r="463" spans="6:27" ht="12.75">
      <c r="F463"/>
      <c r="M463"/>
      <c r="T463"/>
      <c r="AA463"/>
    </row>
    <row r="464" spans="6:27" ht="12.75">
      <c r="F464"/>
      <c r="M464"/>
      <c r="T464"/>
      <c r="AA464"/>
    </row>
    <row r="465" spans="6:27" ht="12.75">
      <c r="F465"/>
      <c r="M465"/>
      <c r="T465"/>
      <c r="AA465"/>
    </row>
    <row r="466" spans="6:27" ht="12.75">
      <c r="F466"/>
      <c r="M466"/>
      <c r="T466"/>
      <c r="AA466"/>
    </row>
    <row r="467" spans="6:27" ht="12.75">
      <c r="F467"/>
      <c r="M467"/>
      <c r="T467"/>
      <c r="AA467"/>
    </row>
    <row r="468" spans="6:27" ht="12.75">
      <c r="F468"/>
      <c r="M468"/>
      <c r="T468"/>
      <c r="AA468"/>
    </row>
    <row r="469" spans="6:27" ht="12.75">
      <c r="F469"/>
      <c r="M469"/>
      <c r="T469"/>
      <c r="AA469"/>
    </row>
    <row r="470" spans="6:27" ht="12.75">
      <c r="F470"/>
      <c r="M470"/>
      <c r="T470"/>
      <c r="AA470"/>
    </row>
    <row r="471" spans="6:27" ht="12.75">
      <c r="F471"/>
      <c r="M471"/>
      <c r="T471"/>
      <c r="AA471"/>
    </row>
    <row r="472" spans="6:27" ht="12.75">
      <c r="F472"/>
      <c r="M472"/>
      <c r="T472"/>
      <c r="AA472"/>
    </row>
    <row r="473" spans="6:27" ht="12.75">
      <c r="F473"/>
      <c r="M473"/>
      <c r="T473"/>
      <c r="AA473"/>
    </row>
    <row r="474" spans="6:27" ht="12.75">
      <c r="F474"/>
      <c r="M474"/>
      <c r="T474"/>
      <c r="AA474"/>
    </row>
    <row r="475" spans="6:27" ht="12.75">
      <c r="F475"/>
      <c r="M475"/>
      <c r="T475"/>
      <c r="AA475"/>
    </row>
    <row r="476" spans="6:27" ht="12.75">
      <c r="F476"/>
      <c r="M476"/>
      <c r="T476"/>
      <c r="AA476"/>
    </row>
    <row r="477" spans="6:27" ht="12.75">
      <c r="F477"/>
      <c r="M477"/>
      <c r="T477"/>
      <c r="AA477"/>
    </row>
    <row r="478" spans="6:27" ht="12.75">
      <c r="F478"/>
      <c r="M478"/>
      <c r="T478"/>
      <c r="AA478"/>
    </row>
    <row r="479" spans="6:27" ht="12.75">
      <c r="F479"/>
      <c r="M479"/>
      <c r="T479"/>
      <c r="AA479"/>
    </row>
    <row r="480" spans="6:27" ht="12.75">
      <c r="F480"/>
      <c r="M480"/>
      <c r="T480"/>
      <c r="AA480"/>
    </row>
    <row r="481" spans="6:27" ht="12.75">
      <c r="F481"/>
      <c r="M481"/>
      <c r="T481"/>
      <c r="AA481"/>
    </row>
    <row r="482" spans="6:27" ht="12.75">
      <c r="F482"/>
      <c r="M482"/>
      <c r="T482"/>
      <c r="AA482"/>
    </row>
    <row r="483" spans="6:27" ht="12.75">
      <c r="F483"/>
      <c r="M483"/>
      <c r="T483"/>
      <c r="AA483"/>
    </row>
    <row r="484" spans="6:27" ht="12.75">
      <c r="F484"/>
      <c r="M484"/>
      <c r="T484"/>
      <c r="AA484"/>
    </row>
    <row r="485" spans="6:27" ht="12.75">
      <c r="F485"/>
      <c r="M485"/>
      <c r="T485"/>
      <c r="AA485"/>
    </row>
    <row r="486" spans="6:27" ht="12.75">
      <c r="F486"/>
      <c r="M486"/>
      <c r="T486"/>
      <c r="AA486"/>
    </row>
    <row r="487" spans="6:27" ht="12.75">
      <c r="F487"/>
      <c r="M487"/>
      <c r="T487"/>
      <c r="AA487"/>
    </row>
    <row r="488" spans="6:27" ht="12.75">
      <c r="F488"/>
      <c r="M488"/>
      <c r="T488"/>
      <c r="AA488"/>
    </row>
    <row r="489" spans="6:27" ht="12.75">
      <c r="F489"/>
      <c r="M489"/>
      <c r="T489"/>
      <c r="AA489"/>
    </row>
    <row r="490" spans="6:27" ht="12.75">
      <c r="F490"/>
      <c r="M490"/>
      <c r="T490"/>
      <c r="AA490"/>
    </row>
    <row r="491" spans="6:27" ht="12.75">
      <c r="F491"/>
      <c r="M491"/>
      <c r="T491"/>
      <c r="AA491"/>
    </row>
    <row r="492" spans="6:27" ht="12.75">
      <c r="F492"/>
      <c r="M492"/>
      <c r="T492"/>
      <c r="AA492"/>
    </row>
    <row r="493" spans="6:27" ht="12.75">
      <c r="F493"/>
      <c r="M493"/>
      <c r="T493"/>
      <c r="AA493"/>
    </row>
    <row r="494" spans="6:27" ht="12.75">
      <c r="F494"/>
      <c r="M494"/>
      <c r="T494"/>
      <c r="AA494"/>
    </row>
    <row r="495" spans="6:27" ht="12.75">
      <c r="F495"/>
      <c r="M495"/>
      <c r="T495"/>
      <c r="AA495"/>
    </row>
    <row r="496" spans="6:27" ht="12.75">
      <c r="F496"/>
      <c r="M496"/>
      <c r="T496"/>
      <c r="AA496"/>
    </row>
    <row r="497" spans="6:27" ht="12.75">
      <c r="F497"/>
      <c r="M497"/>
      <c r="T497"/>
      <c r="AA497"/>
    </row>
    <row r="498" spans="6:27" ht="12.75">
      <c r="F498"/>
      <c r="M498"/>
      <c r="T498"/>
      <c r="AA498"/>
    </row>
    <row r="499" spans="6:27" ht="12.75">
      <c r="F499"/>
      <c r="M499"/>
      <c r="T499"/>
      <c r="AA499"/>
    </row>
    <row r="500" spans="6:27" ht="12.75">
      <c r="F500"/>
      <c r="M500"/>
      <c r="T500"/>
      <c r="AA500"/>
    </row>
    <row r="501" spans="6:27" ht="12.75">
      <c r="F501"/>
      <c r="M501"/>
      <c r="T501"/>
      <c r="AA501"/>
    </row>
    <row r="502" spans="6:27" ht="12.75">
      <c r="F502"/>
      <c r="M502"/>
      <c r="T502"/>
      <c r="AA502"/>
    </row>
    <row r="503" spans="6:27" ht="12.75">
      <c r="F503"/>
      <c r="M503"/>
      <c r="T503"/>
      <c r="AA503"/>
    </row>
    <row r="504" spans="6:27" ht="12.75">
      <c r="F504"/>
      <c r="M504"/>
      <c r="T504"/>
      <c r="AA504"/>
    </row>
    <row r="505" spans="6:27" ht="12.75">
      <c r="F505"/>
      <c r="M505"/>
      <c r="T505"/>
      <c r="AA505"/>
    </row>
    <row r="506" spans="6:27" ht="12.75">
      <c r="F506"/>
      <c r="M506"/>
      <c r="T506"/>
      <c r="AA506"/>
    </row>
    <row r="507" spans="6:27" ht="12.75">
      <c r="F507"/>
      <c r="M507"/>
      <c r="T507"/>
      <c r="AA507"/>
    </row>
    <row r="508" spans="6:27" ht="12.75">
      <c r="F508"/>
      <c r="M508"/>
      <c r="T508"/>
      <c r="AA508"/>
    </row>
    <row r="509" spans="6:27" ht="12.75">
      <c r="F509"/>
      <c r="M509"/>
      <c r="T509"/>
      <c r="AA509"/>
    </row>
    <row r="510" spans="6:27" ht="12.75">
      <c r="F510"/>
      <c r="M510"/>
      <c r="T510"/>
      <c r="AA510"/>
    </row>
    <row r="511" spans="6:27" ht="12.75">
      <c r="F511"/>
      <c r="M511"/>
      <c r="T511"/>
      <c r="AA511"/>
    </row>
    <row r="512" spans="6:27" ht="12.75">
      <c r="F512"/>
      <c r="M512"/>
      <c r="T512"/>
      <c r="AA512"/>
    </row>
    <row r="513" spans="6:27" ht="12.75">
      <c r="F513"/>
      <c r="M513"/>
      <c r="T513"/>
      <c r="AA513"/>
    </row>
    <row r="514" spans="6:27" ht="12.75">
      <c r="F514"/>
      <c r="M514"/>
      <c r="T514"/>
      <c r="AA514"/>
    </row>
    <row r="515" spans="6:27" ht="12.75">
      <c r="F515"/>
      <c r="M515"/>
      <c r="T515"/>
      <c r="AA515"/>
    </row>
    <row r="516" spans="6:27" ht="12.75">
      <c r="F516"/>
      <c r="M516"/>
      <c r="T516"/>
      <c r="AA516"/>
    </row>
    <row r="517" spans="6:27" ht="12.75">
      <c r="F517"/>
      <c r="M517"/>
      <c r="T517"/>
      <c r="AA517"/>
    </row>
    <row r="518" spans="6:27" ht="12.75">
      <c r="F518"/>
      <c r="M518"/>
      <c r="T518"/>
      <c r="AA518"/>
    </row>
    <row r="519" spans="6:27" ht="12.75">
      <c r="F519"/>
      <c r="M519"/>
      <c r="T519"/>
      <c r="AA519"/>
    </row>
    <row r="520" spans="6:27" ht="12.75">
      <c r="F520"/>
      <c r="M520"/>
      <c r="T520"/>
      <c r="AA520"/>
    </row>
    <row r="521" spans="6:27" ht="12.75">
      <c r="F521"/>
      <c r="M521"/>
      <c r="T521"/>
      <c r="AA521"/>
    </row>
    <row r="522" spans="6:27" ht="12.75">
      <c r="F522"/>
      <c r="M522"/>
      <c r="T522"/>
      <c r="AA522"/>
    </row>
    <row r="523" spans="6:27" ht="12.75">
      <c r="F523"/>
      <c r="M523"/>
      <c r="T523"/>
      <c r="AA523"/>
    </row>
  </sheetData>
  <sheetProtection/>
  <printOptions/>
  <pageMargins left="0.75" right="0.75" top="1" bottom="1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outlinePr summaryRight="0"/>
  </sheetPr>
  <dimension ref="A1:O599"/>
  <sheetViews>
    <sheetView zoomScale="75" zoomScaleNormal="75" zoomScalePageLayoutView="75" workbookViewId="0" topLeftCell="A1">
      <pane ySplit="3" topLeftCell="A4" activePane="bottomLeft" state="frozen"/>
      <selection pane="topLeft" activeCell="A4" sqref="A4"/>
      <selection pane="bottomLeft" activeCell="A4" sqref="A4"/>
    </sheetView>
  </sheetViews>
  <sheetFormatPr defaultColWidth="8.8515625" defaultRowHeight="12.75"/>
  <cols>
    <col min="1" max="1" width="28.00390625" style="21" customWidth="1"/>
    <col min="2" max="2" width="23.421875" style="26" customWidth="1"/>
    <col min="3" max="3" width="23.421875" style="25" customWidth="1"/>
    <col min="4" max="4" width="23.421875" style="47" customWidth="1"/>
    <col min="5" max="5" width="23.421875" style="48" customWidth="1"/>
    <col min="6" max="7" width="23.421875" style="22" customWidth="1"/>
    <col min="8" max="8" width="23.421875" style="24" customWidth="1"/>
    <col min="9" max="9" width="18.7109375" style="0" customWidth="1"/>
  </cols>
  <sheetData>
    <row r="1" spans="1:8" ht="12.75">
      <c r="A1" s="14"/>
      <c r="B1" s="13"/>
      <c r="C1" s="12"/>
      <c r="D1" s="42"/>
      <c r="E1" s="43"/>
      <c r="F1" s="15"/>
      <c r="G1" s="15"/>
      <c r="H1" s="16" t="s">
        <v>3</v>
      </c>
    </row>
    <row r="2" spans="1:8" ht="25.5" customHeight="1">
      <c r="A2" s="17" t="s">
        <v>6</v>
      </c>
      <c r="B2" s="44" t="s">
        <v>16</v>
      </c>
      <c r="C2" s="50"/>
      <c r="D2" s="49"/>
      <c r="E2" s="45"/>
      <c r="F2" s="34"/>
      <c r="G2" s="34"/>
      <c r="H2" s="35"/>
    </row>
    <row r="3" spans="1:9" s="1" customFormat="1" ht="47.25" customHeight="1">
      <c r="A3" s="19" t="s">
        <v>5</v>
      </c>
      <c r="B3" s="19" t="s">
        <v>14</v>
      </c>
      <c r="C3" s="18" t="s">
        <v>13</v>
      </c>
      <c r="D3" s="46" t="s">
        <v>0</v>
      </c>
      <c r="E3" s="46" t="s">
        <v>2</v>
      </c>
      <c r="F3" s="11" t="s">
        <v>1</v>
      </c>
      <c r="G3" s="18" t="s">
        <v>4</v>
      </c>
      <c r="H3" s="16" t="s">
        <v>3</v>
      </c>
      <c r="I3"/>
    </row>
    <row r="4" spans="1:11" s="2" customFormat="1" ht="18" customHeight="1">
      <c r="A4" s="36"/>
      <c r="B4" s="37"/>
      <c r="C4" s="37"/>
      <c r="D4" s="38"/>
      <c r="E4" s="38"/>
      <c r="F4" s="39"/>
      <c r="G4" s="40"/>
      <c r="H4" s="30"/>
      <c r="I4"/>
      <c r="K4" s="55"/>
    </row>
    <row r="5" spans="1:9" s="2" customFormat="1" ht="18" customHeight="1">
      <c r="A5" s="36"/>
      <c r="B5" s="37"/>
      <c r="C5" s="37"/>
      <c r="D5" s="38"/>
      <c r="E5" s="38"/>
      <c r="F5" s="39"/>
      <c r="G5" s="40"/>
      <c r="H5" s="30"/>
      <c r="I5"/>
    </row>
    <row r="6" spans="1:15" s="2" customFormat="1" ht="18" customHeight="1">
      <c r="A6" s="36"/>
      <c r="B6" s="37"/>
      <c r="C6" s="37"/>
      <c r="D6" s="38"/>
      <c r="E6" s="38"/>
      <c r="F6" s="39"/>
      <c r="G6" s="40"/>
      <c r="H6" s="30"/>
      <c r="I6"/>
      <c r="K6" s="57"/>
      <c r="L6" s="57"/>
      <c r="M6" s="57"/>
      <c r="N6" s="57"/>
      <c r="O6" s="57"/>
    </row>
    <row r="7" spans="1:9" s="2" customFormat="1" ht="18" customHeight="1">
      <c r="A7" s="36"/>
      <c r="B7" s="37"/>
      <c r="C7" s="37"/>
      <c r="D7" s="38"/>
      <c r="E7" s="41"/>
      <c r="F7" s="39"/>
      <c r="G7" s="40"/>
      <c r="H7" s="30"/>
      <c r="I7"/>
    </row>
    <row r="8" spans="1:9" s="2" customFormat="1" ht="18" customHeight="1">
      <c r="A8" s="36"/>
      <c r="B8" s="37"/>
      <c r="C8" s="37"/>
      <c r="D8" s="38"/>
      <c r="E8" s="38"/>
      <c r="F8" s="39"/>
      <c r="G8" s="40"/>
      <c r="H8" s="30"/>
      <c r="I8"/>
    </row>
    <row r="9" spans="1:9" s="2" customFormat="1" ht="18" customHeight="1">
      <c r="A9" s="36"/>
      <c r="B9" s="37"/>
      <c r="C9" s="37"/>
      <c r="D9" s="38"/>
      <c r="E9" s="41"/>
      <c r="F9" s="39"/>
      <c r="G9" s="40"/>
      <c r="H9" s="30"/>
      <c r="I9"/>
    </row>
    <row r="10" spans="1:9" s="2" customFormat="1" ht="18" customHeight="1">
      <c r="A10" s="36"/>
      <c r="B10" s="37"/>
      <c r="C10" s="37"/>
      <c r="D10" s="41"/>
      <c r="E10" s="41"/>
      <c r="F10" s="39"/>
      <c r="G10" s="40"/>
      <c r="H10" s="30"/>
      <c r="I10"/>
    </row>
    <row r="11" spans="1:9" s="2" customFormat="1" ht="18" customHeight="1">
      <c r="A11" s="36"/>
      <c r="B11" s="37"/>
      <c r="C11" s="37"/>
      <c r="D11" s="41"/>
      <c r="E11" s="38"/>
      <c r="F11" s="39"/>
      <c r="G11" s="40"/>
      <c r="H11" s="30"/>
      <c r="I11"/>
    </row>
    <row r="12" spans="1:9" s="2" customFormat="1" ht="18" customHeight="1">
      <c r="A12" s="36"/>
      <c r="B12" s="37"/>
      <c r="C12" s="37"/>
      <c r="D12" s="38"/>
      <c r="E12" s="38"/>
      <c r="F12" s="39"/>
      <c r="G12" s="40"/>
      <c r="H12" s="30"/>
      <c r="I12"/>
    </row>
    <row r="13" spans="1:9" s="2" customFormat="1" ht="18" customHeight="1">
      <c r="A13" s="36"/>
      <c r="B13" s="37"/>
      <c r="C13" s="54"/>
      <c r="D13" s="41"/>
      <c r="E13" s="38"/>
      <c r="F13" s="39"/>
      <c r="G13" s="40"/>
      <c r="H13" s="30"/>
      <c r="I13"/>
    </row>
    <row r="14" spans="1:9" s="2" customFormat="1" ht="18" customHeight="1">
      <c r="A14" s="36"/>
      <c r="B14" s="37"/>
      <c r="C14" s="37"/>
      <c r="D14" s="41"/>
      <c r="E14" s="38"/>
      <c r="F14" s="39"/>
      <c r="G14" s="40"/>
      <c r="H14" s="30"/>
      <c r="I14"/>
    </row>
    <row r="15" spans="1:15" s="2" customFormat="1" ht="18" customHeight="1">
      <c r="A15" s="36"/>
      <c r="B15" s="37"/>
      <c r="C15" s="37"/>
      <c r="D15" s="38"/>
      <c r="E15" s="38"/>
      <c r="F15" s="39"/>
      <c r="G15" s="40"/>
      <c r="H15" s="30"/>
      <c r="I15"/>
      <c r="J15" s="3"/>
      <c r="K15" s="3"/>
      <c r="L15" s="3"/>
      <c r="M15" s="3"/>
      <c r="N15" s="3"/>
      <c r="O15" s="3"/>
    </row>
    <row r="16" spans="1:9" s="2" customFormat="1" ht="18" customHeight="1">
      <c r="A16" s="36"/>
      <c r="B16" s="37"/>
      <c r="C16" s="37"/>
      <c r="D16" s="41"/>
      <c r="E16" s="41"/>
      <c r="F16" s="39"/>
      <c r="G16" s="40"/>
      <c r="H16" s="30"/>
      <c r="I16"/>
    </row>
    <row r="17" spans="1:9" s="2" customFormat="1" ht="18" customHeight="1">
      <c r="A17" s="36"/>
      <c r="B17" s="37"/>
      <c r="C17" s="37"/>
      <c r="D17" s="41"/>
      <c r="E17" s="38"/>
      <c r="F17" s="39"/>
      <c r="G17" s="40"/>
      <c r="H17" s="30"/>
      <c r="I17"/>
    </row>
    <row r="18" spans="1:9" s="2" customFormat="1" ht="18" customHeight="1">
      <c r="A18" s="36"/>
      <c r="B18" s="37"/>
      <c r="C18" s="37"/>
      <c r="D18" s="41"/>
      <c r="E18" s="38"/>
      <c r="F18" s="39"/>
      <c r="G18" s="40"/>
      <c r="H18" s="30"/>
      <c r="I18"/>
    </row>
    <row r="19" spans="1:9" s="2" customFormat="1" ht="18" customHeight="1">
      <c r="A19" s="36"/>
      <c r="B19" s="37"/>
      <c r="C19" s="37"/>
      <c r="D19" s="41"/>
      <c r="E19" s="41"/>
      <c r="F19" s="39"/>
      <c r="G19" s="40"/>
      <c r="H19" s="30"/>
      <c r="I19"/>
    </row>
    <row r="20" spans="1:9" s="2" customFormat="1" ht="18" customHeight="1">
      <c r="A20" s="36"/>
      <c r="B20" s="61"/>
      <c r="C20" s="61"/>
      <c r="D20" s="41"/>
      <c r="E20" s="38"/>
      <c r="F20" s="39"/>
      <c r="G20" s="40"/>
      <c r="H20" s="30"/>
      <c r="I20"/>
    </row>
    <row r="21" spans="1:9" s="2" customFormat="1" ht="18" customHeight="1">
      <c r="A21" s="36"/>
      <c r="B21" s="37"/>
      <c r="C21" s="37"/>
      <c r="D21" s="41"/>
      <c r="E21" s="41"/>
      <c r="F21" s="39"/>
      <c r="G21" s="40"/>
      <c r="H21" s="30"/>
      <c r="I21"/>
    </row>
    <row r="22" spans="1:9" s="2" customFormat="1" ht="18" customHeight="1">
      <c r="A22" s="36"/>
      <c r="B22" s="37"/>
      <c r="C22" s="37"/>
      <c r="D22" s="41"/>
      <c r="E22" s="41"/>
      <c r="F22" s="39"/>
      <c r="G22" s="40"/>
      <c r="H22" s="30"/>
      <c r="I22"/>
    </row>
    <row r="23" spans="1:9" s="2" customFormat="1" ht="18" customHeight="1">
      <c r="A23" s="36"/>
      <c r="B23" s="37"/>
      <c r="C23" s="37"/>
      <c r="D23" s="41"/>
      <c r="E23" s="41"/>
      <c r="F23" s="39"/>
      <c r="G23" s="40"/>
      <c r="H23" s="30"/>
      <c r="I23"/>
    </row>
    <row r="24" spans="1:9" s="2" customFormat="1" ht="18" customHeight="1">
      <c r="A24" s="36"/>
      <c r="B24" s="37"/>
      <c r="C24" s="37"/>
      <c r="D24" s="41"/>
      <c r="E24" s="41"/>
      <c r="F24" s="39"/>
      <c r="G24" s="40"/>
      <c r="H24" s="30"/>
      <c r="I24"/>
    </row>
    <row r="25" spans="1:9" s="2" customFormat="1" ht="18" customHeight="1">
      <c r="A25" s="36"/>
      <c r="B25" s="37"/>
      <c r="C25" s="37"/>
      <c r="D25" s="41"/>
      <c r="E25" s="41"/>
      <c r="F25" s="39"/>
      <c r="G25" s="40"/>
      <c r="H25" s="30"/>
      <c r="I25"/>
    </row>
    <row r="26" spans="1:9" s="2" customFormat="1" ht="18" customHeight="1">
      <c r="A26" s="36"/>
      <c r="B26" s="37"/>
      <c r="C26" s="37"/>
      <c r="D26" s="41"/>
      <c r="E26" s="41"/>
      <c r="F26" s="39"/>
      <c r="G26" s="40"/>
      <c r="H26" s="30"/>
      <c r="I26"/>
    </row>
    <row r="27" spans="1:9" s="2" customFormat="1" ht="18" customHeight="1">
      <c r="A27" s="36"/>
      <c r="B27" s="37"/>
      <c r="C27" s="37"/>
      <c r="D27" s="41"/>
      <c r="E27" s="41"/>
      <c r="F27" s="39"/>
      <c r="G27" s="40"/>
      <c r="H27" s="30"/>
      <c r="I27"/>
    </row>
    <row r="28" spans="1:9" s="2" customFormat="1" ht="18" customHeight="1">
      <c r="A28" s="36"/>
      <c r="B28" s="37"/>
      <c r="C28" s="37"/>
      <c r="D28" s="38"/>
      <c r="E28" s="58"/>
      <c r="F28" s="39"/>
      <c r="G28" s="40"/>
      <c r="H28" s="30"/>
      <c r="I28"/>
    </row>
    <row r="29" spans="1:9" s="2" customFormat="1" ht="18" customHeight="1">
      <c r="A29" s="36"/>
      <c r="B29" s="37"/>
      <c r="C29" s="37"/>
      <c r="D29" s="41"/>
      <c r="E29" s="41"/>
      <c r="F29" s="39"/>
      <c r="G29" s="40"/>
      <c r="H29" s="30"/>
      <c r="I29"/>
    </row>
    <row r="30" spans="1:15" s="2" customFormat="1" ht="18" customHeight="1">
      <c r="A30" s="36"/>
      <c r="B30" s="37"/>
      <c r="C30" s="37"/>
      <c r="D30" s="38"/>
      <c r="E30" s="58"/>
      <c r="F30" s="39"/>
      <c r="G30" s="40"/>
      <c r="H30" s="30"/>
      <c r="I30"/>
      <c r="J30" s="3"/>
      <c r="K30" s="3"/>
      <c r="L30" s="3"/>
      <c r="M30" s="3"/>
      <c r="N30" s="3"/>
      <c r="O30" s="3"/>
    </row>
    <row r="31" spans="1:9" s="2" customFormat="1" ht="18" customHeight="1">
      <c r="A31" s="36"/>
      <c r="B31" s="37"/>
      <c r="C31" s="37"/>
      <c r="D31" s="41"/>
      <c r="E31" s="41"/>
      <c r="F31" s="39"/>
      <c r="G31" s="40"/>
      <c r="H31" s="30"/>
      <c r="I31"/>
    </row>
    <row r="32" spans="1:15" s="2" customFormat="1" ht="18" customHeight="1">
      <c r="A32" s="36"/>
      <c r="B32" s="37"/>
      <c r="C32" s="37"/>
      <c r="D32" s="38"/>
      <c r="E32" s="38"/>
      <c r="F32" s="39"/>
      <c r="G32" s="40"/>
      <c r="H32" s="30"/>
      <c r="I32"/>
      <c r="J32" s="3"/>
      <c r="K32" s="3"/>
      <c r="L32" s="3"/>
      <c r="M32" s="3"/>
      <c r="N32" s="3"/>
      <c r="O32" s="3"/>
    </row>
    <row r="33" spans="1:9" s="2" customFormat="1" ht="18" customHeight="1">
      <c r="A33" s="36"/>
      <c r="B33" s="37"/>
      <c r="C33" s="37"/>
      <c r="D33" s="38"/>
      <c r="E33" s="38"/>
      <c r="F33" s="39"/>
      <c r="G33" s="40"/>
      <c r="H33" s="30"/>
      <c r="I33"/>
    </row>
    <row r="34" spans="1:9" s="2" customFormat="1" ht="18" customHeight="1">
      <c r="A34" s="36"/>
      <c r="B34" s="37"/>
      <c r="C34" s="37"/>
      <c r="D34" s="41"/>
      <c r="E34" s="38"/>
      <c r="F34" s="39"/>
      <c r="G34" s="40"/>
      <c r="H34" s="30"/>
      <c r="I34"/>
    </row>
    <row r="35" spans="1:9" s="2" customFormat="1" ht="18" customHeight="1">
      <c r="A35" s="36"/>
      <c r="B35" s="37"/>
      <c r="C35" s="37"/>
      <c r="D35" s="41"/>
      <c r="E35" s="41"/>
      <c r="F35" s="39"/>
      <c r="G35" s="40"/>
      <c r="H35" s="30"/>
      <c r="I35"/>
    </row>
    <row r="36" spans="1:9" s="2" customFormat="1" ht="18" customHeight="1">
      <c r="A36" s="36"/>
      <c r="B36" s="37"/>
      <c r="C36" s="37"/>
      <c r="D36" s="41"/>
      <c r="E36" s="38"/>
      <c r="F36" s="39"/>
      <c r="G36" s="40"/>
      <c r="H36" s="30"/>
      <c r="I36"/>
    </row>
    <row r="37" spans="1:9" s="2" customFormat="1" ht="18" customHeight="1">
      <c r="A37" s="36"/>
      <c r="B37" s="37"/>
      <c r="C37" s="37"/>
      <c r="D37" s="38"/>
      <c r="E37" s="38"/>
      <c r="F37" s="39"/>
      <c r="G37" s="40"/>
      <c r="H37" s="30"/>
      <c r="I37"/>
    </row>
    <row r="38" spans="1:9" s="2" customFormat="1" ht="18" customHeight="1">
      <c r="A38" s="36"/>
      <c r="B38" s="37"/>
      <c r="C38" s="37"/>
      <c r="D38" s="41"/>
      <c r="E38" s="41"/>
      <c r="F38" s="39"/>
      <c r="G38" s="40"/>
      <c r="H38" s="30"/>
      <c r="I38"/>
    </row>
    <row r="39" spans="1:15" s="2" customFormat="1" ht="18" customHeight="1">
      <c r="A39" s="36"/>
      <c r="B39" s="37"/>
      <c r="C39" s="37"/>
      <c r="D39" s="38"/>
      <c r="E39" s="38"/>
      <c r="F39" s="39"/>
      <c r="G39" s="40"/>
      <c r="H39" s="30"/>
      <c r="I39"/>
      <c r="J39" s="4"/>
      <c r="K39" s="4"/>
      <c r="L39" s="4"/>
      <c r="M39" s="4"/>
      <c r="N39" s="4"/>
      <c r="O39" s="4"/>
    </row>
    <row r="40" spans="1:9" s="2" customFormat="1" ht="18" customHeight="1">
      <c r="A40" s="36"/>
      <c r="B40" s="60"/>
      <c r="C40" s="60"/>
      <c r="D40" s="41"/>
      <c r="E40" s="41"/>
      <c r="F40" s="39"/>
      <c r="G40" s="40"/>
      <c r="H40" s="30"/>
      <c r="I40"/>
    </row>
    <row r="41" spans="1:15" s="4" customFormat="1" ht="18" customHeight="1">
      <c r="A41" s="36"/>
      <c r="B41" s="37"/>
      <c r="C41" s="37"/>
      <c r="D41" s="38"/>
      <c r="E41" s="58"/>
      <c r="F41" s="39"/>
      <c r="G41" s="40"/>
      <c r="H41" s="30"/>
      <c r="I41"/>
      <c r="J41" s="2"/>
      <c r="K41" s="2"/>
      <c r="L41" s="2"/>
      <c r="M41" s="2"/>
      <c r="N41" s="2"/>
      <c r="O41" s="2"/>
    </row>
    <row r="42" spans="1:9" s="4" customFormat="1" ht="18" customHeight="1">
      <c r="A42" s="36"/>
      <c r="B42" s="37"/>
      <c r="C42" s="37"/>
      <c r="D42" s="38"/>
      <c r="E42" s="38"/>
      <c r="F42" s="39"/>
      <c r="G42" s="40"/>
      <c r="H42" s="30"/>
      <c r="I42"/>
    </row>
    <row r="43" spans="1:15" s="3" customFormat="1" ht="18" customHeight="1">
      <c r="A43" s="36"/>
      <c r="B43" s="37"/>
      <c r="C43" s="37"/>
      <c r="D43" s="41"/>
      <c r="E43" s="41"/>
      <c r="F43" s="39"/>
      <c r="G43" s="40"/>
      <c r="H43" s="30"/>
      <c r="I43"/>
      <c r="J43" s="2"/>
      <c r="K43" s="2"/>
      <c r="L43" s="2"/>
      <c r="M43" s="2"/>
      <c r="N43" s="2"/>
      <c r="O43" s="2"/>
    </row>
    <row r="44" spans="1:15" s="3" customFormat="1" ht="18" customHeight="1">
      <c r="A44" s="36"/>
      <c r="B44" s="37"/>
      <c r="C44" s="37"/>
      <c r="D44" s="41"/>
      <c r="E44" s="41"/>
      <c r="F44" s="39"/>
      <c r="G44" s="40"/>
      <c r="H44" s="30"/>
      <c r="I44"/>
      <c r="J44" s="2"/>
      <c r="K44" s="2"/>
      <c r="L44" s="2"/>
      <c r="M44" s="2"/>
      <c r="N44" s="2"/>
      <c r="O44" s="2"/>
    </row>
    <row r="45" spans="1:9" s="3" customFormat="1" ht="18" customHeight="1">
      <c r="A45" s="36"/>
      <c r="B45" s="37"/>
      <c r="C45" s="37"/>
      <c r="D45" s="38"/>
      <c r="E45" s="38"/>
      <c r="F45" s="39"/>
      <c r="G45" s="40"/>
      <c r="H45" s="30"/>
      <c r="I45"/>
    </row>
    <row r="46" spans="1:15" s="3" customFormat="1" ht="18" customHeight="1">
      <c r="A46" s="36"/>
      <c r="B46" s="37"/>
      <c r="C46" s="37"/>
      <c r="D46" s="41"/>
      <c r="E46" s="41"/>
      <c r="F46" s="39"/>
      <c r="G46" s="40"/>
      <c r="H46" s="30"/>
      <c r="I46"/>
      <c r="J46" s="2"/>
      <c r="K46" s="2"/>
      <c r="L46" s="2"/>
      <c r="M46" s="2"/>
      <c r="N46" s="2"/>
      <c r="O46" s="2"/>
    </row>
    <row r="47" spans="1:9" s="3" customFormat="1" ht="18" customHeight="1">
      <c r="A47" s="36"/>
      <c r="B47" s="37"/>
      <c r="C47" s="37"/>
      <c r="D47" s="38"/>
      <c r="E47" s="38"/>
      <c r="F47" s="39"/>
      <c r="G47" s="40"/>
      <c r="H47" s="30"/>
      <c r="I47"/>
    </row>
    <row r="48" spans="1:9" s="3" customFormat="1" ht="18" customHeight="1">
      <c r="A48" s="36"/>
      <c r="B48" s="37"/>
      <c r="C48" s="37"/>
      <c r="D48" s="38"/>
      <c r="E48" s="63"/>
      <c r="F48" s="39"/>
      <c r="G48" s="40"/>
      <c r="H48" s="30"/>
      <c r="I48"/>
    </row>
    <row r="49" spans="1:9" s="3" customFormat="1" ht="18" customHeight="1">
      <c r="A49" s="36"/>
      <c r="B49" s="37"/>
      <c r="C49" s="37"/>
      <c r="D49" s="38"/>
      <c r="E49" s="58"/>
      <c r="F49" s="39"/>
      <c r="G49" s="40"/>
      <c r="H49" s="51"/>
      <c r="I49"/>
    </row>
    <row r="50" spans="1:9" s="2" customFormat="1" ht="18" customHeight="1">
      <c r="A50" s="36"/>
      <c r="B50" s="37"/>
      <c r="C50" s="37"/>
      <c r="D50" s="38"/>
      <c r="E50" s="58"/>
      <c r="F50" s="39"/>
      <c r="G50" s="40"/>
      <c r="H50" s="30"/>
      <c r="I50"/>
    </row>
    <row r="51" spans="1:9" s="2" customFormat="1" ht="18" customHeight="1">
      <c r="A51" s="36"/>
      <c r="B51" s="37"/>
      <c r="C51" s="37"/>
      <c r="D51" s="38"/>
      <c r="E51" s="38"/>
      <c r="F51" s="39"/>
      <c r="G51" s="40"/>
      <c r="H51" s="30"/>
      <c r="I51"/>
    </row>
    <row r="52" spans="1:9" s="2" customFormat="1" ht="18" customHeight="1">
      <c r="A52" s="36"/>
      <c r="B52" s="37"/>
      <c r="C52" s="37"/>
      <c r="D52" s="41"/>
      <c r="E52" s="41"/>
      <c r="F52" s="39"/>
      <c r="G52" s="40"/>
      <c r="H52" s="30"/>
      <c r="I52"/>
    </row>
    <row r="53" spans="1:9" s="2" customFormat="1" ht="18" customHeight="1">
      <c r="A53" s="36"/>
      <c r="B53" s="37"/>
      <c r="C53" s="37"/>
      <c r="D53" s="38"/>
      <c r="E53" s="59"/>
      <c r="F53" s="39"/>
      <c r="G53" s="40"/>
      <c r="H53" s="30"/>
      <c r="I53"/>
    </row>
    <row r="54" ht="18" customHeight="1">
      <c r="B54"/>
    </row>
    <row r="55" ht="18" customHeight="1">
      <c r="B55"/>
    </row>
    <row r="56" ht="18" customHeight="1">
      <c r="B56"/>
    </row>
    <row r="57" ht="18" customHeight="1">
      <c r="B57"/>
    </row>
    <row r="58" ht="18" customHeight="1">
      <c r="B58"/>
    </row>
    <row r="59" ht="18" customHeight="1">
      <c r="B59"/>
    </row>
    <row r="60" ht="18" customHeight="1">
      <c r="B60"/>
    </row>
    <row r="61" ht="18" customHeight="1">
      <c r="B61"/>
    </row>
    <row r="62" ht="18" customHeight="1">
      <c r="B62"/>
    </row>
    <row r="63" ht="18" customHeight="1">
      <c r="B63"/>
    </row>
    <row r="64" ht="18" customHeight="1">
      <c r="B64"/>
    </row>
    <row r="65" ht="18" customHeight="1">
      <c r="B65"/>
    </row>
    <row r="66" ht="18" customHeight="1">
      <c r="B66"/>
    </row>
    <row r="67" ht="18" customHeight="1">
      <c r="B67"/>
    </row>
    <row r="68" ht="18" customHeight="1">
      <c r="B68"/>
    </row>
    <row r="69" ht="18" customHeight="1">
      <c r="B69"/>
    </row>
    <row r="70" ht="18" customHeight="1">
      <c r="B70"/>
    </row>
    <row r="71" ht="18" customHeight="1">
      <c r="B71"/>
    </row>
    <row r="72" ht="18" customHeight="1">
      <c r="B72"/>
    </row>
    <row r="73" ht="18" customHeight="1">
      <c r="B73"/>
    </row>
    <row r="74" ht="18" customHeight="1">
      <c r="B74"/>
    </row>
    <row r="75" ht="18" customHeight="1">
      <c r="B75"/>
    </row>
    <row r="76" ht="18" customHeight="1">
      <c r="B76"/>
    </row>
    <row r="77" ht="18" customHeight="1">
      <c r="B77"/>
    </row>
    <row r="78" ht="18" customHeight="1">
      <c r="B78"/>
    </row>
    <row r="79" ht="18" customHeight="1">
      <c r="B79"/>
    </row>
    <row r="80" ht="18" customHeight="1">
      <c r="B80"/>
    </row>
    <row r="81" ht="18" customHeight="1">
      <c r="B81"/>
    </row>
    <row r="82" ht="18" customHeight="1">
      <c r="B82"/>
    </row>
    <row r="83" ht="18" customHeight="1">
      <c r="B83"/>
    </row>
    <row r="84" ht="18" customHeight="1">
      <c r="B84"/>
    </row>
    <row r="85" ht="18" customHeight="1">
      <c r="B85"/>
    </row>
    <row r="86" ht="18" customHeight="1">
      <c r="B86"/>
    </row>
    <row r="87" ht="18" customHeight="1">
      <c r="B87"/>
    </row>
    <row r="88" ht="18" customHeight="1">
      <c r="B88"/>
    </row>
    <row r="89" ht="18" customHeight="1">
      <c r="B89"/>
    </row>
    <row r="90" ht="18" customHeight="1">
      <c r="B90"/>
    </row>
    <row r="91" ht="18" customHeight="1">
      <c r="B91"/>
    </row>
    <row r="92" ht="18" customHeight="1">
      <c r="B92"/>
    </row>
    <row r="93" ht="18" customHeight="1">
      <c r="B93"/>
    </row>
    <row r="94" ht="18" customHeight="1">
      <c r="B94"/>
    </row>
    <row r="95" ht="18" customHeight="1">
      <c r="B95"/>
    </row>
    <row r="96" ht="18" customHeight="1">
      <c r="B96"/>
    </row>
    <row r="97" ht="18" customHeight="1">
      <c r="B97"/>
    </row>
    <row r="98" ht="18" customHeight="1">
      <c r="B98"/>
    </row>
    <row r="99" ht="18" customHeight="1">
      <c r="B99"/>
    </row>
    <row r="100" ht="18" customHeight="1">
      <c r="B100"/>
    </row>
    <row r="101" ht="18" customHeight="1">
      <c r="B101"/>
    </row>
    <row r="102" ht="18" customHeight="1">
      <c r="B102"/>
    </row>
    <row r="103" ht="18" customHeight="1">
      <c r="B103"/>
    </row>
    <row r="104" ht="18" customHeight="1">
      <c r="B104"/>
    </row>
    <row r="105" ht="18" customHeight="1">
      <c r="B105"/>
    </row>
    <row r="106" ht="18" customHeight="1">
      <c r="B106"/>
    </row>
    <row r="107" ht="18" customHeight="1">
      <c r="B107"/>
    </row>
    <row r="108" ht="18" customHeight="1">
      <c r="B108"/>
    </row>
    <row r="109" ht="18" customHeight="1">
      <c r="B109"/>
    </row>
    <row r="110" ht="18" customHeight="1">
      <c r="B110"/>
    </row>
    <row r="111" ht="18" customHeight="1">
      <c r="B111"/>
    </row>
    <row r="112" ht="18" customHeight="1">
      <c r="B112"/>
    </row>
    <row r="113" ht="18" customHeight="1">
      <c r="B113"/>
    </row>
    <row r="114" ht="18" customHeight="1">
      <c r="B114"/>
    </row>
    <row r="115" ht="18" customHeight="1">
      <c r="B115"/>
    </row>
    <row r="116" ht="18" customHeight="1">
      <c r="B116"/>
    </row>
    <row r="117" ht="18" customHeight="1">
      <c r="B117"/>
    </row>
    <row r="118" ht="18" customHeight="1">
      <c r="B118"/>
    </row>
    <row r="119" ht="18" customHeight="1">
      <c r="B119"/>
    </row>
    <row r="120" ht="18" customHeight="1">
      <c r="B120"/>
    </row>
    <row r="121" ht="18" customHeight="1">
      <c r="B121"/>
    </row>
    <row r="122" ht="18" customHeight="1">
      <c r="B122"/>
    </row>
    <row r="123" ht="18" customHeight="1">
      <c r="B123"/>
    </row>
    <row r="124" ht="18" customHeight="1">
      <c r="B124"/>
    </row>
    <row r="125" ht="18" customHeight="1">
      <c r="B125"/>
    </row>
    <row r="126" ht="18" customHeight="1">
      <c r="B126"/>
    </row>
    <row r="127" ht="18" customHeight="1">
      <c r="B127"/>
    </row>
    <row r="128" ht="18" customHeight="1">
      <c r="B128"/>
    </row>
    <row r="129" ht="18" customHeight="1">
      <c r="B129"/>
    </row>
    <row r="130" ht="18" customHeight="1">
      <c r="B130"/>
    </row>
    <row r="131" ht="18" customHeight="1">
      <c r="B131"/>
    </row>
    <row r="132" ht="18" customHeight="1">
      <c r="B132"/>
    </row>
    <row r="133" ht="18" customHeight="1">
      <c r="B133"/>
    </row>
    <row r="134" ht="18" customHeight="1">
      <c r="B134"/>
    </row>
    <row r="135" ht="18" customHeight="1">
      <c r="B135"/>
    </row>
    <row r="136" ht="18" customHeight="1">
      <c r="B136"/>
    </row>
    <row r="137" ht="18" customHeight="1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ht="12.75">
      <c r="B145"/>
    </row>
    <row r="146" ht="12.75">
      <c r="B146"/>
    </row>
    <row r="147" ht="12.75">
      <c r="B147"/>
    </row>
    <row r="148" ht="12.75">
      <c r="B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  <row r="157" ht="12.75">
      <c r="B157"/>
    </row>
    <row r="158" ht="12.75">
      <c r="B158"/>
    </row>
    <row r="159" ht="12.75">
      <c r="B159"/>
    </row>
    <row r="160" ht="12.75">
      <c r="B160"/>
    </row>
    <row r="161" ht="12.75">
      <c r="B161"/>
    </row>
    <row r="162" ht="12.75">
      <c r="B162"/>
    </row>
    <row r="163" ht="12.75">
      <c r="B163"/>
    </row>
    <row r="164" ht="12.75">
      <c r="B164"/>
    </row>
    <row r="165" ht="12.75">
      <c r="B165"/>
    </row>
    <row r="166" ht="12.75">
      <c r="B166"/>
    </row>
    <row r="167" ht="12.75">
      <c r="B167"/>
    </row>
    <row r="168" ht="12.75">
      <c r="B168"/>
    </row>
    <row r="169" ht="12.75">
      <c r="B169"/>
    </row>
    <row r="170" ht="12.75">
      <c r="B170"/>
    </row>
    <row r="171" ht="12.75">
      <c r="B171"/>
    </row>
    <row r="172" ht="12.75">
      <c r="B172"/>
    </row>
    <row r="173" ht="12.75">
      <c r="B173"/>
    </row>
    <row r="174" ht="12.75">
      <c r="B174"/>
    </row>
    <row r="175" ht="12.75">
      <c r="B175"/>
    </row>
    <row r="176" ht="12.75">
      <c r="B176"/>
    </row>
    <row r="177" ht="12.75">
      <c r="B177"/>
    </row>
    <row r="178" ht="12.75">
      <c r="B178"/>
    </row>
    <row r="179" ht="12.75">
      <c r="B179"/>
    </row>
    <row r="180" ht="12.75">
      <c r="B180"/>
    </row>
    <row r="181" ht="12.75">
      <c r="B181"/>
    </row>
    <row r="182" ht="12.75">
      <c r="B182"/>
    </row>
    <row r="183" ht="12.75">
      <c r="B183"/>
    </row>
    <row r="184" ht="12.75">
      <c r="B184"/>
    </row>
    <row r="185" ht="12.75">
      <c r="B185"/>
    </row>
    <row r="186" ht="12.75">
      <c r="B186"/>
    </row>
    <row r="187" ht="12.75">
      <c r="B187"/>
    </row>
    <row r="188" ht="12.75">
      <c r="B188"/>
    </row>
    <row r="189" ht="12.75">
      <c r="B189"/>
    </row>
    <row r="190" ht="12.75">
      <c r="B190"/>
    </row>
    <row r="191" ht="12.75">
      <c r="B191"/>
    </row>
    <row r="192" ht="12.75">
      <c r="B192"/>
    </row>
    <row r="193" ht="12.75">
      <c r="B193"/>
    </row>
    <row r="194" ht="12.75">
      <c r="B194"/>
    </row>
    <row r="195" ht="12.75">
      <c r="B195"/>
    </row>
    <row r="196" ht="12.75">
      <c r="B196"/>
    </row>
    <row r="197" ht="12.75">
      <c r="B197"/>
    </row>
    <row r="198" ht="12.75">
      <c r="B198"/>
    </row>
    <row r="199" ht="12.75">
      <c r="B199"/>
    </row>
    <row r="200" ht="12.75">
      <c r="B200"/>
    </row>
    <row r="201" ht="12.75">
      <c r="B201"/>
    </row>
    <row r="202" ht="12.75">
      <c r="B202"/>
    </row>
    <row r="203" ht="12.75">
      <c r="B203"/>
    </row>
    <row r="204" ht="12.75">
      <c r="B204"/>
    </row>
    <row r="205" ht="12.75">
      <c r="B205"/>
    </row>
    <row r="206" ht="12.75">
      <c r="B206"/>
    </row>
    <row r="207" ht="12.75">
      <c r="B207"/>
    </row>
    <row r="208" ht="12.75">
      <c r="B208"/>
    </row>
    <row r="209" ht="12.75">
      <c r="B209"/>
    </row>
    <row r="210" ht="12.75">
      <c r="B210"/>
    </row>
    <row r="211" ht="12.75">
      <c r="B211"/>
    </row>
    <row r="212" ht="12.75">
      <c r="B212"/>
    </row>
    <row r="213" ht="12.75">
      <c r="B213"/>
    </row>
    <row r="214" ht="12.75">
      <c r="B214"/>
    </row>
    <row r="215" ht="12.75">
      <c r="B215"/>
    </row>
    <row r="216" ht="12.75">
      <c r="B216"/>
    </row>
    <row r="217" ht="12.75">
      <c r="B217"/>
    </row>
    <row r="218" ht="12.75">
      <c r="B218"/>
    </row>
    <row r="219" ht="12.75">
      <c r="B219"/>
    </row>
    <row r="220" ht="12.75">
      <c r="B220"/>
    </row>
    <row r="221" ht="12.75">
      <c r="B221"/>
    </row>
    <row r="222" ht="12.75">
      <c r="B222"/>
    </row>
    <row r="223" ht="12.75">
      <c r="B223"/>
    </row>
    <row r="224" ht="12.75">
      <c r="B224"/>
    </row>
    <row r="225" ht="12.75">
      <c r="B225"/>
    </row>
    <row r="226" ht="12.75">
      <c r="B226"/>
    </row>
    <row r="227" ht="12.75">
      <c r="B227"/>
    </row>
    <row r="228" ht="12.75">
      <c r="B228"/>
    </row>
    <row r="229" ht="12.75">
      <c r="B229"/>
    </row>
    <row r="230" ht="12.75">
      <c r="B230"/>
    </row>
    <row r="231" ht="12.75">
      <c r="B231"/>
    </row>
    <row r="232" ht="12.75">
      <c r="B232"/>
    </row>
    <row r="233" ht="12.75">
      <c r="B233"/>
    </row>
    <row r="234" ht="12.75">
      <c r="B234"/>
    </row>
    <row r="235" ht="12.75">
      <c r="B235"/>
    </row>
    <row r="236" ht="12.75">
      <c r="B236"/>
    </row>
    <row r="237" ht="12.75">
      <c r="B237"/>
    </row>
    <row r="238" ht="12.75">
      <c r="B238"/>
    </row>
    <row r="239" ht="12.75">
      <c r="B239"/>
    </row>
    <row r="240" ht="12.75">
      <c r="B240"/>
    </row>
    <row r="241" ht="12.75">
      <c r="B241"/>
    </row>
    <row r="242" ht="12.75">
      <c r="B242"/>
    </row>
    <row r="243" ht="12.75">
      <c r="B243"/>
    </row>
    <row r="244" ht="12.75">
      <c r="B244"/>
    </row>
    <row r="245" ht="12.75">
      <c r="B245"/>
    </row>
    <row r="246" ht="12.75">
      <c r="B246"/>
    </row>
    <row r="247" ht="12.75">
      <c r="B247"/>
    </row>
    <row r="248" ht="12.75">
      <c r="B248"/>
    </row>
    <row r="249" ht="12.75">
      <c r="B249"/>
    </row>
    <row r="250" ht="12.75">
      <c r="B250"/>
    </row>
    <row r="251" ht="12.75">
      <c r="B251"/>
    </row>
    <row r="252" ht="12.75">
      <c r="B252"/>
    </row>
    <row r="253" ht="12.75">
      <c r="B253"/>
    </row>
    <row r="254" ht="12.75">
      <c r="B254"/>
    </row>
    <row r="255" ht="12.75">
      <c r="B255"/>
    </row>
    <row r="256" ht="12.75">
      <c r="B256"/>
    </row>
    <row r="257" ht="12.75">
      <c r="B257"/>
    </row>
    <row r="258" ht="12.75">
      <c r="B258"/>
    </row>
    <row r="259" ht="12.75">
      <c r="B259"/>
    </row>
    <row r="260" ht="12.75">
      <c r="B260"/>
    </row>
    <row r="261" ht="12.75">
      <c r="B261"/>
    </row>
    <row r="262" ht="12.75">
      <c r="B262"/>
    </row>
    <row r="263" ht="12.75">
      <c r="B263"/>
    </row>
    <row r="264" ht="12.75">
      <c r="B264"/>
    </row>
    <row r="265" ht="12.75">
      <c r="B265"/>
    </row>
    <row r="266" ht="12.75">
      <c r="B266"/>
    </row>
    <row r="267" ht="12.75">
      <c r="B267"/>
    </row>
    <row r="268" ht="12.75">
      <c r="B268"/>
    </row>
    <row r="269" ht="12.75">
      <c r="B269"/>
    </row>
    <row r="270" ht="12.75">
      <c r="B270"/>
    </row>
    <row r="271" ht="12.75">
      <c r="B271"/>
    </row>
    <row r="272" ht="12.75">
      <c r="B272"/>
    </row>
    <row r="273" ht="12.75">
      <c r="B273"/>
    </row>
    <row r="274" ht="12.75">
      <c r="B274"/>
    </row>
    <row r="275" ht="12.75">
      <c r="B275"/>
    </row>
    <row r="276" ht="12.75">
      <c r="B276"/>
    </row>
    <row r="277" ht="12.75">
      <c r="B277"/>
    </row>
    <row r="278" ht="12.75">
      <c r="B278"/>
    </row>
    <row r="279" ht="12.75">
      <c r="B279"/>
    </row>
    <row r="280" ht="12.75">
      <c r="B280"/>
    </row>
    <row r="281" ht="12.75">
      <c r="B281"/>
    </row>
    <row r="282" ht="12.75">
      <c r="B282"/>
    </row>
    <row r="283" ht="12.75">
      <c r="B283"/>
    </row>
    <row r="284" ht="12.75">
      <c r="B284"/>
    </row>
    <row r="285" ht="12.75">
      <c r="B285"/>
    </row>
    <row r="286" ht="12.75">
      <c r="B286"/>
    </row>
    <row r="287" ht="12.75">
      <c r="B287"/>
    </row>
    <row r="288" ht="12.75">
      <c r="B288"/>
    </row>
    <row r="289" ht="12.75">
      <c r="B289"/>
    </row>
    <row r="290" ht="12.75">
      <c r="B290"/>
    </row>
    <row r="291" ht="12.75">
      <c r="B291"/>
    </row>
    <row r="292" ht="12.75">
      <c r="B292"/>
    </row>
    <row r="293" ht="12.75">
      <c r="B293"/>
    </row>
    <row r="294" ht="12.75">
      <c r="B294"/>
    </row>
    <row r="295" ht="12.75">
      <c r="B295"/>
    </row>
    <row r="296" ht="12.75">
      <c r="B296"/>
    </row>
    <row r="297" ht="12.75">
      <c r="B297"/>
    </row>
    <row r="298" ht="12.75">
      <c r="B298"/>
    </row>
    <row r="299" ht="12.75">
      <c r="B299"/>
    </row>
    <row r="300" ht="12.75">
      <c r="B300"/>
    </row>
    <row r="301" ht="12.75">
      <c r="B301"/>
    </row>
    <row r="302" ht="12.75">
      <c r="B302"/>
    </row>
    <row r="303" ht="12.75">
      <c r="B303"/>
    </row>
    <row r="304" ht="12.75">
      <c r="B304"/>
    </row>
    <row r="305" ht="12.75">
      <c r="B305"/>
    </row>
    <row r="306" ht="12.75">
      <c r="B306"/>
    </row>
    <row r="307" ht="12.75">
      <c r="B307"/>
    </row>
    <row r="308" ht="12.75">
      <c r="B308"/>
    </row>
    <row r="309" ht="12.75">
      <c r="B309"/>
    </row>
    <row r="310" ht="12.75">
      <c r="B310"/>
    </row>
    <row r="311" ht="12.75">
      <c r="B311"/>
    </row>
    <row r="312" ht="12.75">
      <c r="B312"/>
    </row>
    <row r="313" ht="12.75">
      <c r="B313"/>
    </row>
    <row r="314" ht="12.75">
      <c r="B314"/>
    </row>
    <row r="315" ht="12.75">
      <c r="B315"/>
    </row>
    <row r="316" ht="12.75">
      <c r="B316"/>
    </row>
    <row r="317" ht="12.75">
      <c r="B317"/>
    </row>
    <row r="318" ht="12.75">
      <c r="B318"/>
    </row>
    <row r="319" ht="12.75">
      <c r="B319"/>
    </row>
    <row r="320" ht="12.75">
      <c r="B320"/>
    </row>
    <row r="321" ht="12.75">
      <c r="B321"/>
    </row>
    <row r="322" ht="12.75">
      <c r="B322"/>
    </row>
    <row r="323" ht="12.75">
      <c r="B323"/>
    </row>
    <row r="324" ht="12.75">
      <c r="B324"/>
    </row>
    <row r="325" ht="12.75">
      <c r="B325"/>
    </row>
    <row r="326" ht="12.75">
      <c r="B326"/>
    </row>
    <row r="327" ht="12.75">
      <c r="B327"/>
    </row>
    <row r="328" ht="12.75">
      <c r="B328"/>
    </row>
    <row r="329" ht="12.75">
      <c r="B329"/>
    </row>
    <row r="330" ht="12.75">
      <c r="B330"/>
    </row>
    <row r="331" ht="12.75">
      <c r="B331"/>
    </row>
    <row r="332" ht="12.75">
      <c r="B332"/>
    </row>
    <row r="333" ht="12.75">
      <c r="B333"/>
    </row>
    <row r="334" ht="12.75">
      <c r="B334"/>
    </row>
    <row r="335" ht="12.75">
      <c r="B335"/>
    </row>
    <row r="336" ht="12.75">
      <c r="B336"/>
    </row>
    <row r="337" ht="12.75">
      <c r="B337"/>
    </row>
    <row r="338" ht="12.75">
      <c r="B338"/>
    </row>
    <row r="339" ht="12.75">
      <c r="B339"/>
    </row>
    <row r="340" ht="12.75">
      <c r="B340"/>
    </row>
    <row r="341" ht="12.75">
      <c r="B341"/>
    </row>
    <row r="342" ht="12.75">
      <c r="B342"/>
    </row>
    <row r="343" ht="12.75">
      <c r="B343"/>
    </row>
    <row r="344" ht="12.75">
      <c r="B344"/>
    </row>
    <row r="345" ht="12.75">
      <c r="B345"/>
    </row>
    <row r="346" ht="12.75">
      <c r="B346"/>
    </row>
    <row r="347" ht="12.75">
      <c r="B347"/>
    </row>
    <row r="348" ht="12.75">
      <c r="B348"/>
    </row>
    <row r="349" ht="12.75">
      <c r="B349"/>
    </row>
    <row r="350" ht="12.75">
      <c r="B350"/>
    </row>
    <row r="351" ht="12.75">
      <c r="B351"/>
    </row>
    <row r="352" ht="12.75">
      <c r="B352"/>
    </row>
    <row r="353" ht="12.75">
      <c r="B353"/>
    </row>
    <row r="354" ht="12.75">
      <c r="B354"/>
    </row>
    <row r="355" ht="12.75">
      <c r="B355"/>
    </row>
    <row r="356" ht="12.75">
      <c r="B356"/>
    </row>
    <row r="357" ht="12.75">
      <c r="B357"/>
    </row>
    <row r="358" ht="12.75">
      <c r="B358"/>
    </row>
    <row r="359" ht="12.75">
      <c r="B359"/>
    </row>
    <row r="360" ht="12.75">
      <c r="B360"/>
    </row>
    <row r="361" ht="12.75">
      <c r="B361"/>
    </row>
    <row r="362" ht="12.75">
      <c r="B362"/>
    </row>
    <row r="363" ht="12.75">
      <c r="B363"/>
    </row>
    <row r="364" ht="12.75">
      <c r="B364"/>
    </row>
    <row r="365" ht="12.75">
      <c r="B365"/>
    </row>
    <row r="366" ht="12.75">
      <c r="B366"/>
    </row>
    <row r="367" ht="12.75">
      <c r="B367"/>
    </row>
    <row r="368" ht="12.75">
      <c r="B368"/>
    </row>
    <row r="369" ht="12.75">
      <c r="B369"/>
    </row>
    <row r="370" ht="12.75">
      <c r="B370"/>
    </row>
    <row r="371" ht="12.75">
      <c r="B371"/>
    </row>
    <row r="372" ht="12.75">
      <c r="B372"/>
    </row>
    <row r="373" ht="12.75">
      <c r="B373"/>
    </row>
    <row r="374" ht="12.75">
      <c r="B374"/>
    </row>
    <row r="375" ht="12.75">
      <c r="B375"/>
    </row>
    <row r="376" ht="12.75">
      <c r="B376"/>
    </row>
    <row r="377" ht="12.75">
      <c r="B377"/>
    </row>
    <row r="378" ht="12.75">
      <c r="B378"/>
    </row>
    <row r="379" ht="12.75">
      <c r="B379"/>
    </row>
    <row r="380" ht="12.75">
      <c r="B380"/>
    </row>
    <row r="381" ht="12.75">
      <c r="B381"/>
    </row>
    <row r="382" ht="12.75">
      <c r="B382"/>
    </row>
    <row r="383" ht="12.75">
      <c r="B383"/>
    </row>
    <row r="384" ht="12.75">
      <c r="B384"/>
    </row>
    <row r="385" ht="12.75">
      <c r="B385"/>
    </row>
    <row r="386" ht="12.75">
      <c r="B386"/>
    </row>
    <row r="387" ht="12.75">
      <c r="B387"/>
    </row>
    <row r="388" ht="12.75">
      <c r="B388"/>
    </row>
    <row r="389" ht="12.75">
      <c r="B389"/>
    </row>
    <row r="390" ht="12.75">
      <c r="B390"/>
    </row>
    <row r="391" ht="12.75">
      <c r="B391"/>
    </row>
    <row r="392" ht="12.75">
      <c r="B392"/>
    </row>
    <row r="393" ht="12.75">
      <c r="B393"/>
    </row>
    <row r="394" ht="12.75">
      <c r="B394"/>
    </row>
    <row r="395" ht="12.75">
      <c r="B395"/>
    </row>
    <row r="396" ht="12.75">
      <c r="B396"/>
    </row>
    <row r="397" ht="12.75">
      <c r="B397"/>
    </row>
    <row r="398" ht="12.75">
      <c r="B398"/>
    </row>
    <row r="399" ht="12.75">
      <c r="B399"/>
    </row>
    <row r="400" ht="12.75">
      <c r="B400"/>
    </row>
    <row r="401" ht="12.75">
      <c r="B401"/>
    </row>
    <row r="402" ht="12.75">
      <c r="B402"/>
    </row>
    <row r="403" ht="12.75">
      <c r="B403"/>
    </row>
    <row r="404" ht="12.75">
      <c r="B404"/>
    </row>
    <row r="405" ht="12.75">
      <c r="B405"/>
    </row>
    <row r="406" ht="12.75">
      <c r="B406"/>
    </row>
    <row r="407" ht="12.75">
      <c r="B407"/>
    </row>
    <row r="408" ht="12.75">
      <c r="B408"/>
    </row>
    <row r="409" ht="12.75">
      <c r="B409"/>
    </row>
    <row r="410" ht="12.75">
      <c r="B410"/>
    </row>
    <row r="411" ht="12.75">
      <c r="B411"/>
    </row>
    <row r="412" ht="12.75">
      <c r="B412"/>
    </row>
    <row r="413" ht="12.75">
      <c r="B413"/>
    </row>
    <row r="414" ht="12.75">
      <c r="B414"/>
    </row>
    <row r="415" ht="12.75">
      <c r="B415"/>
    </row>
    <row r="416" ht="12.75">
      <c r="B416"/>
    </row>
    <row r="417" ht="12.75">
      <c r="B417"/>
    </row>
    <row r="418" ht="12.75">
      <c r="B418"/>
    </row>
    <row r="419" ht="12.75">
      <c r="B419"/>
    </row>
    <row r="420" ht="12.75">
      <c r="B420"/>
    </row>
    <row r="421" ht="12.75">
      <c r="B421"/>
    </row>
    <row r="422" ht="12.75">
      <c r="B422"/>
    </row>
    <row r="423" ht="12.75">
      <c r="B423"/>
    </row>
    <row r="424" ht="12.75">
      <c r="B424"/>
    </row>
    <row r="425" ht="12.75">
      <c r="B425"/>
    </row>
    <row r="426" ht="12.75">
      <c r="B426"/>
    </row>
    <row r="427" ht="12.75">
      <c r="B427"/>
    </row>
    <row r="428" ht="12.75">
      <c r="B428"/>
    </row>
    <row r="429" ht="12.75">
      <c r="B429"/>
    </row>
    <row r="430" ht="12.75">
      <c r="B430"/>
    </row>
    <row r="431" ht="12.75">
      <c r="B431"/>
    </row>
    <row r="432" ht="12.75">
      <c r="B432"/>
    </row>
    <row r="433" ht="12.75">
      <c r="B433"/>
    </row>
    <row r="434" ht="12.75">
      <c r="B434"/>
    </row>
    <row r="435" ht="12.75">
      <c r="B435"/>
    </row>
    <row r="436" ht="12.75">
      <c r="B436"/>
    </row>
    <row r="437" ht="12.75">
      <c r="B437"/>
    </row>
    <row r="438" ht="12.75">
      <c r="B438"/>
    </row>
    <row r="439" ht="12.75">
      <c r="B439"/>
    </row>
    <row r="440" ht="12.75">
      <c r="B440"/>
    </row>
    <row r="441" ht="12.75">
      <c r="B441"/>
    </row>
    <row r="442" ht="12.75">
      <c r="B442"/>
    </row>
    <row r="443" ht="12.75">
      <c r="B443"/>
    </row>
    <row r="444" ht="12.75">
      <c r="B444"/>
    </row>
    <row r="445" ht="12.75">
      <c r="B445"/>
    </row>
    <row r="446" ht="12.75">
      <c r="B446"/>
    </row>
    <row r="447" ht="12.75">
      <c r="B447"/>
    </row>
    <row r="448" ht="12.75">
      <c r="B448"/>
    </row>
    <row r="449" ht="12.75">
      <c r="B449"/>
    </row>
    <row r="450" ht="12.75">
      <c r="B450"/>
    </row>
    <row r="451" ht="12.75">
      <c r="B451"/>
    </row>
    <row r="452" ht="12.75">
      <c r="B452"/>
    </row>
    <row r="453" ht="12.75">
      <c r="B453"/>
    </row>
    <row r="454" ht="12.75">
      <c r="B454"/>
    </row>
    <row r="455" ht="12.75">
      <c r="B455"/>
    </row>
    <row r="456" ht="12.75">
      <c r="B456"/>
    </row>
    <row r="457" ht="12.75">
      <c r="B457"/>
    </row>
    <row r="458" ht="12.75">
      <c r="B458"/>
    </row>
    <row r="459" ht="12.75">
      <c r="B459"/>
    </row>
    <row r="460" ht="12.75">
      <c r="B460"/>
    </row>
    <row r="461" ht="12.75">
      <c r="B461"/>
    </row>
    <row r="462" ht="12.75">
      <c r="B462"/>
    </row>
    <row r="463" ht="12.75">
      <c r="B463"/>
    </row>
    <row r="464" ht="12.75">
      <c r="B464"/>
    </row>
    <row r="465" ht="12.75">
      <c r="B465"/>
    </row>
    <row r="466" ht="12.75">
      <c r="B466"/>
    </row>
    <row r="467" ht="12.75">
      <c r="B467"/>
    </row>
    <row r="468" ht="12.75">
      <c r="B468"/>
    </row>
    <row r="469" ht="12.75">
      <c r="B469"/>
    </row>
    <row r="470" ht="12.75">
      <c r="B470"/>
    </row>
    <row r="471" ht="12.75">
      <c r="B471"/>
    </row>
    <row r="472" ht="12.75">
      <c r="B472"/>
    </row>
    <row r="473" ht="12.75">
      <c r="B473"/>
    </row>
    <row r="474" ht="12.75">
      <c r="B474"/>
    </row>
    <row r="475" ht="12.75">
      <c r="B475"/>
    </row>
    <row r="476" ht="12.75">
      <c r="B476"/>
    </row>
    <row r="477" ht="12.75">
      <c r="B477"/>
    </row>
    <row r="478" ht="12.75">
      <c r="B478"/>
    </row>
    <row r="479" ht="12.75">
      <c r="B479"/>
    </row>
    <row r="480" ht="12.75">
      <c r="B480"/>
    </row>
    <row r="481" ht="12.75">
      <c r="B481"/>
    </row>
    <row r="482" ht="12.75">
      <c r="B482"/>
    </row>
    <row r="483" ht="12.75">
      <c r="B483"/>
    </row>
    <row r="484" ht="12.75">
      <c r="B484"/>
    </row>
    <row r="485" ht="12.75">
      <c r="B485"/>
    </row>
    <row r="486" ht="12.75">
      <c r="B486"/>
    </row>
    <row r="487" ht="12.75">
      <c r="B487"/>
    </row>
    <row r="488" ht="12.75">
      <c r="B488"/>
    </row>
    <row r="489" ht="12.75">
      <c r="B489"/>
    </row>
    <row r="490" ht="12.75">
      <c r="B490"/>
    </row>
    <row r="491" ht="12.75">
      <c r="B491"/>
    </row>
    <row r="492" ht="12.75">
      <c r="B492"/>
    </row>
    <row r="493" ht="12.75">
      <c r="B493"/>
    </row>
    <row r="494" ht="12.75">
      <c r="B494"/>
    </row>
    <row r="495" ht="12.75">
      <c r="B495"/>
    </row>
    <row r="496" ht="12.75">
      <c r="B496"/>
    </row>
    <row r="497" ht="12.75">
      <c r="B497"/>
    </row>
    <row r="498" ht="12.75">
      <c r="B498"/>
    </row>
    <row r="499" ht="12.75">
      <c r="B499"/>
    </row>
    <row r="500" ht="12.75">
      <c r="B500"/>
    </row>
    <row r="501" ht="12.75">
      <c r="B501"/>
    </row>
    <row r="502" ht="12.75">
      <c r="B502"/>
    </row>
    <row r="503" ht="12.75">
      <c r="B503"/>
    </row>
    <row r="504" ht="12.75">
      <c r="B504"/>
    </row>
    <row r="505" ht="12.75">
      <c r="B505"/>
    </row>
    <row r="506" ht="12.75">
      <c r="B506"/>
    </row>
    <row r="507" ht="12.75">
      <c r="B507"/>
    </row>
    <row r="508" ht="12.75">
      <c r="B508"/>
    </row>
    <row r="509" ht="12.75">
      <c r="B509"/>
    </row>
    <row r="510" ht="12.75">
      <c r="B510"/>
    </row>
    <row r="511" ht="12.75">
      <c r="B511"/>
    </row>
    <row r="512" ht="12.75">
      <c r="B512"/>
    </row>
    <row r="513" ht="12.75">
      <c r="B513"/>
    </row>
    <row r="514" ht="12.75">
      <c r="B514"/>
    </row>
    <row r="515" ht="12.75">
      <c r="B515"/>
    </row>
    <row r="516" ht="12.75">
      <c r="B516"/>
    </row>
    <row r="517" ht="12.75">
      <c r="B517"/>
    </row>
    <row r="518" ht="12.75">
      <c r="B518"/>
    </row>
    <row r="519" ht="12.75">
      <c r="B519"/>
    </row>
    <row r="520" ht="12.75">
      <c r="B520"/>
    </row>
    <row r="521" ht="12.75">
      <c r="B521"/>
    </row>
    <row r="522" ht="12.75">
      <c r="B522"/>
    </row>
    <row r="523" ht="12.75">
      <c r="B523"/>
    </row>
    <row r="524" ht="12.75">
      <c r="B524"/>
    </row>
    <row r="525" ht="12.75">
      <c r="B525"/>
    </row>
    <row r="526" ht="12.75">
      <c r="B526"/>
    </row>
    <row r="527" ht="12.75">
      <c r="B527"/>
    </row>
    <row r="528" ht="12.75">
      <c r="B528"/>
    </row>
    <row r="529" ht="12.75">
      <c r="B529"/>
    </row>
    <row r="530" ht="12.75">
      <c r="B530"/>
    </row>
    <row r="531" ht="12.75">
      <c r="B531"/>
    </row>
    <row r="532" ht="12.75">
      <c r="B532"/>
    </row>
    <row r="533" ht="12.75">
      <c r="B533"/>
    </row>
    <row r="534" ht="12.75">
      <c r="B534"/>
    </row>
    <row r="535" ht="12.75">
      <c r="B535"/>
    </row>
    <row r="536" ht="12.75">
      <c r="B536"/>
    </row>
    <row r="537" ht="12.75">
      <c r="B537"/>
    </row>
    <row r="538" ht="12.75">
      <c r="B538"/>
    </row>
    <row r="539" ht="12.75">
      <c r="B539"/>
    </row>
    <row r="540" ht="12.75">
      <c r="B540"/>
    </row>
    <row r="541" ht="12.75">
      <c r="B541"/>
    </row>
    <row r="542" ht="12.75">
      <c r="B542"/>
    </row>
    <row r="543" ht="12.75">
      <c r="B543"/>
    </row>
    <row r="544" ht="12.75">
      <c r="B544"/>
    </row>
    <row r="545" ht="12.75">
      <c r="B545"/>
    </row>
    <row r="546" ht="12.75">
      <c r="B546"/>
    </row>
    <row r="547" ht="12.75">
      <c r="B547"/>
    </row>
    <row r="548" ht="12.75">
      <c r="B548"/>
    </row>
    <row r="549" ht="12.75">
      <c r="B549"/>
    </row>
    <row r="550" ht="12.75">
      <c r="B550"/>
    </row>
    <row r="551" ht="12.75">
      <c r="B551"/>
    </row>
    <row r="552" ht="12.75">
      <c r="B552"/>
    </row>
    <row r="553" ht="12.75">
      <c r="B553"/>
    </row>
    <row r="554" ht="12.75">
      <c r="B554"/>
    </row>
    <row r="555" ht="12.75">
      <c r="B555"/>
    </row>
    <row r="556" ht="12.75">
      <c r="B556"/>
    </row>
    <row r="557" ht="12.75">
      <c r="B557"/>
    </row>
    <row r="558" ht="12.75">
      <c r="B558"/>
    </row>
    <row r="559" ht="12.75">
      <c r="B559"/>
    </row>
    <row r="560" ht="12.75">
      <c r="B560"/>
    </row>
    <row r="561" ht="12.75">
      <c r="B561"/>
    </row>
    <row r="562" ht="12.75">
      <c r="B562"/>
    </row>
    <row r="563" ht="12.75">
      <c r="B563"/>
    </row>
    <row r="564" ht="12.75">
      <c r="B564"/>
    </row>
    <row r="565" ht="12.75">
      <c r="B565"/>
    </row>
    <row r="566" ht="12.75">
      <c r="B566"/>
    </row>
    <row r="567" ht="12.75">
      <c r="B567"/>
    </row>
    <row r="568" ht="12.75">
      <c r="B568"/>
    </row>
    <row r="569" ht="12.75">
      <c r="B569"/>
    </row>
    <row r="570" ht="12.75">
      <c r="B570"/>
    </row>
    <row r="571" ht="12.75">
      <c r="B571"/>
    </row>
    <row r="572" ht="12.75">
      <c r="B572"/>
    </row>
    <row r="573" ht="12.75">
      <c r="B573"/>
    </row>
    <row r="574" ht="12.75">
      <c r="B574"/>
    </row>
    <row r="575" ht="12.75">
      <c r="B575"/>
    </row>
    <row r="576" ht="12.75">
      <c r="B576"/>
    </row>
    <row r="577" ht="12.75">
      <c r="B577"/>
    </row>
    <row r="578" ht="12.75">
      <c r="B578"/>
    </row>
    <row r="579" ht="12.75">
      <c r="B579"/>
    </row>
    <row r="580" ht="12.75">
      <c r="B580"/>
    </row>
    <row r="581" ht="12.75">
      <c r="B581"/>
    </row>
    <row r="582" ht="12.75">
      <c r="B582"/>
    </row>
    <row r="583" ht="12.75">
      <c r="B583"/>
    </row>
    <row r="584" ht="12.75">
      <c r="B584"/>
    </row>
    <row r="585" ht="12.75">
      <c r="B585"/>
    </row>
    <row r="586" ht="12.75">
      <c r="B586"/>
    </row>
    <row r="587" ht="12.75">
      <c r="B587"/>
    </row>
    <row r="588" ht="12.75">
      <c r="B588"/>
    </row>
    <row r="589" ht="12.75">
      <c r="B589"/>
    </row>
    <row r="590" ht="12.75">
      <c r="B590"/>
    </row>
    <row r="591" ht="12.75">
      <c r="B591"/>
    </row>
    <row r="592" ht="12.75">
      <c r="B592"/>
    </row>
    <row r="593" ht="12.75">
      <c r="B593"/>
    </row>
    <row r="594" ht="12.75">
      <c r="B594"/>
    </row>
    <row r="595" ht="12.75">
      <c r="B595"/>
    </row>
    <row r="596" ht="12.75">
      <c r="B596"/>
    </row>
    <row r="597" ht="12.75">
      <c r="B597"/>
    </row>
    <row r="598" ht="12.75">
      <c r="B598"/>
    </row>
    <row r="599" ht="12.75">
      <c r="B599"/>
    </row>
  </sheetData>
  <sheetProtection/>
  <autoFilter ref="A3:O53"/>
  <printOptions gridLines="1"/>
  <pageMargins left="0.25" right="0.1" top="1" bottom="1" header="0.5" footer="0.5"/>
  <pageSetup horizontalDpi="600" verticalDpi="600" orientation="landscape" scale="60"/>
  <headerFooter alignWithMargins="0">
    <oddHeader>&amp;CPage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outlinePr summaryRight="0"/>
  </sheetPr>
  <dimension ref="A1:O599"/>
  <sheetViews>
    <sheetView zoomScale="75" zoomScaleNormal="75" zoomScalePageLayoutView="75" workbookViewId="0" topLeftCell="A1">
      <pane ySplit="3" topLeftCell="A4" activePane="bottomLeft" state="frozen"/>
      <selection pane="topLeft" activeCell="A4" sqref="A4"/>
      <selection pane="bottomLeft" activeCell="A4" sqref="A4"/>
    </sheetView>
  </sheetViews>
  <sheetFormatPr defaultColWidth="8.8515625" defaultRowHeight="12.75"/>
  <cols>
    <col min="1" max="1" width="28.00390625" style="21" customWidth="1"/>
    <col min="2" max="2" width="23.421875" style="26" customWidth="1"/>
    <col min="3" max="3" width="23.421875" style="25" customWidth="1"/>
    <col min="4" max="4" width="23.421875" style="47" customWidth="1"/>
    <col min="5" max="5" width="23.421875" style="48" customWidth="1"/>
    <col min="6" max="7" width="23.421875" style="22" customWidth="1"/>
    <col min="8" max="8" width="23.421875" style="24" customWidth="1"/>
    <col min="9" max="9" width="18.7109375" style="0" customWidth="1"/>
  </cols>
  <sheetData>
    <row r="1" spans="1:8" ht="12.75">
      <c r="A1" s="14"/>
      <c r="B1" s="13"/>
      <c r="C1" s="12"/>
      <c r="D1" s="42"/>
      <c r="E1" s="43"/>
      <c r="F1" s="15"/>
      <c r="G1" s="15"/>
      <c r="H1" s="16" t="s">
        <v>3</v>
      </c>
    </row>
    <row r="2" spans="1:8" ht="25.5" customHeight="1">
      <c r="A2" s="17" t="s">
        <v>6</v>
      </c>
      <c r="B2" s="44" t="s">
        <v>16</v>
      </c>
      <c r="C2" s="50"/>
      <c r="D2" s="49"/>
      <c r="E2" s="45"/>
      <c r="F2" s="34"/>
      <c r="G2" s="34"/>
      <c r="H2" s="35"/>
    </row>
    <row r="3" spans="1:9" s="1" customFormat="1" ht="47.25" customHeight="1">
      <c r="A3" s="19" t="s">
        <v>5</v>
      </c>
      <c r="B3" s="19" t="s">
        <v>14</v>
      </c>
      <c r="C3" s="18" t="s">
        <v>13</v>
      </c>
      <c r="D3" s="46" t="s">
        <v>0</v>
      </c>
      <c r="E3" s="46" t="s">
        <v>2</v>
      </c>
      <c r="F3" s="11" t="s">
        <v>1</v>
      </c>
      <c r="G3" s="18" t="s">
        <v>4</v>
      </c>
      <c r="H3" s="16" t="s">
        <v>3</v>
      </c>
      <c r="I3"/>
    </row>
    <row r="4" spans="1:9" s="2" customFormat="1" ht="18" customHeight="1">
      <c r="A4" s="36"/>
      <c r="B4" s="37"/>
      <c r="C4" s="54"/>
      <c r="D4" s="41"/>
      <c r="E4" s="38"/>
      <c r="F4" s="39"/>
      <c r="G4" s="40"/>
      <c r="H4" s="30"/>
      <c r="I4"/>
    </row>
    <row r="5" spans="1:9" s="2" customFormat="1" ht="18" customHeight="1">
      <c r="A5" s="36"/>
      <c r="B5" s="37"/>
      <c r="C5" s="37"/>
      <c r="D5" s="38"/>
      <c r="E5" s="38"/>
      <c r="F5" s="39"/>
      <c r="G5" s="40"/>
      <c r="H5" s="30"/>
      <c r="I5"/>
    </row>
    <row r="6" spans="1:9" s="2" customFormat="1" ht="18" customHeight="1">
      <c r="A6" s="36"/>
      <c r="B6" s="37"/>
      <c r="C6" s="37"/>
      <c r="D6" s="41"/>
      <c r="E6" s="41"/>
      <c r="F6" s="39"/>
      <c r="G6" s="40"/>
      <c r="H6" s="30"/>
      <c r="I6"/>
    </row>
    <row r="7" spans="1:15" s="2" customFormat="1" ht="18" customHeight="1">
      <c r="A7" s="36"/>
      <c r="B7" s="37"/>
      <c r="C7" s="37"/>
      <c r="D7" s="38"/>
      <c r="E7" s="38"/>
      <c r="F7" s="39"/>
      <c r="G7" s="40"/>
      <c r="H7" s="30"/>
      <c r="I7"/>
      <c r="J7" s="4"/>
      <c r="K7" s="4"/>
      <c r="L7" s="4"/>
      <c r="M7" s="4"/>
      <c r="N7" s="4"/>
      <c r="O7" s="4"/>
    </row>
    <row r="8" spans="1:9" s="2" customFormat="1" ht="18" customHeight="1">
      <c r="A8" s="36"/>
      <c r="B8" s="37"/>
      <c r="C8" s="37"/>
      <c r="D8" s="38"/>
      <c r="E8" s="38"/>
      <c r="F8" s="39"/>
      <c r="G8" s="40"/>
      <c r="H8" s="30"/>
      <c r="I8"/>
    </row>
    <row r="9" spans="1:9" s="2" customFormat="1" ht="18" customHeight="1">
      <c r="A9" s="36"/>
      <c r="B9" s="37"/>
      <c r="C9" s="37"/>
      <c r="D9" s="38"/>
      <c r="E9" s="58"/>
      <c r="F9" s="39"/>
      <c r="G9" s="40"/>
      <c r="H9" s="30"/>
      <c r="I9"/>
    </row>
    <row r="10" spans="1:9" s="2" customFormat="1" ht="18" customHeight="1">
      <c r="A10" s="36"/>
      <c r="B10" s="37"/>
      <c r="C10" s="37"/>
      <c r="D10" s="41"/>
      <c r="E10" s="41"/>
      <c r="F10" s="39"/>
      <c r="G10" s="40"/>
      <c r="H10" s="30"/>
      <c r="I10"/>
    </row>
    <row r="11" spans="1:9" s="2" customFormat="1" ht="18" customHeight="1">
      <c r="A11" s="36"/>
      <c r="B11" s="37"/>
      <c r="C11" s="37"/>
      <c r="D11" s="41"/>
      <c r="E11" s="38"/>
      <c r="F11" s="39"/>
      <c r="G11" s="40"/>
      <c r="H11" s="30"/>
      <c r="I11"/>
    </row>
    <row r="12" spans="1:9" s="2" customFormat="1" ht="18" customHeight="1">
      <c r="A12" s="36"/>
      <c r="B12" s="37"/>
      <c r="C12" s="37"/>
      <c r="D12" s="38"/>
      <c r="E12" s="38"/>
      <c r="F12" s="39"/>
      <c r="G12" s="40"/>
      <c r="H12" s="30"/>
      <c r="I12"/>
    </row>
    <row r="13" spans="1:9" s="2" customFormat="1" ht="18" customHeight="1">
      <c r="A13" s="36"/>
      <c r="B13" s="37"/>
      <c r="C13" s="37"/>
      <c r="D13" s="41"/>
      <c r="E13" s="38"/>
      <c r="F13" s="39"/>
      <c r="G13" s="40"/>
      <c r="H13" s="30"/>
      <c r="I13"/>
    </row>
    <row r="14" spans="1:9" s="2" customFormat="1" ht="18" customHeight="1">
      <c r="A14" s="36"/>
      <c r="B14" s="37"/>
      <c r="C14" s="37"/>
      <c r="D14" s="41"/>
      <c r="E14" s="38"/>
      <c r="F14" s="39"/>
      <c r="G14" s="40"/>
      <c r="H14" s="30"/>
      <c r="I14"/>
    </row>
    <row r="15" spans="1:15" s="2" customFormat="1" ht="18" customHeight="1">
      <c r="A15" s="36"/>
      <c r="B15" s="37"/>
      <c r="C15" s="37"/>
      <c r="D15" s="38"/>
      <c r="E15" s="38"/>
      <c r="F15" s="39"/>
      <c r="G15" s="40"/>
      <c r="H15" s="30"/>
      <c r="I15"/>
      <c r="J15" s="3"/>
      <c r="K15" s="3"/>
      <c r="L15" s="3"/>
      <c r="M15" s="3"/>
      <c r="N15" s="3"/>
      <c r="O15" s="3"/>
    </row>
    <row r="16" spans="1:9" s="2" customFormat="1" ht="18" customHeight="1">
      <c r="A16" s="36"/>
      <c r="B16" s="37"/>
      <c r="C16" s="37"/>
      <c r="D16" s="41"/>
      <c r="E16" s="41"/>
      <c r="F16" s="39"/>
      <c r="G16" s="40"/>
      <c r="H16" s="30"/>
      <c r="I16"/>
    </row>
    <row r="17" spans="1:15" s="2" customFormat="1" ht="18" customHeight="1">
      <c r="A17" s="36"/>
      <c r="B17" s="37"/>
      <c r="C17" s="37"/>
      <c r="D17" s="38"/>
      <c r="E17" s="38"/>
      <c r="F17" s="39"/>
      <c r="G17" s="40"/>
      <c r="H17" s="30"/>
      <c r="I17"/>
      <c r="J17" s="3"/>
      <c r="K17" s="3"/>
      <c r="L17" s="3"/>
      <c r="M17" s="3"/>
      <c r="N17" s="3"/>
      <c r="O17" s="3"/>
    </row>
    <row r="18" spans="1:9" s="2" customFormat="1" ht="18" customHeight="1">
      <c r="A18" s="36"/>
      <c r="B18" s="37"/>
      <c r="C18" s="37"/>
      <c r="D18" s="41"/>
      <c r="E18" s="38"/>
      <c r="F18" s="39"/>
      <c r="G18" s="40"/>
      <c r="H18" s="30"/>
      <c r="I18"/>
    </row>
    <row r="19" spans="1:9" s="2" customFormat="1" ht="18" customHeight="1">
      <c r="A19" s="36"/>
      <c r="B19" s="37"/>
      <c r="C19" s="37"/>
      <c r="D19" s="41"/>
      <c r="E19" s="41"/>
      <c r="F19" s="39"/>
      <c r="G19" s="40"/>
      <c r="H19" s="30"/>
      <c r="I19"/>
    </row>
    <row r="20" spans="1:9" s="2" customFormat="1" ht="18" customHeight="1">
      <c r="A20" s="36"/>
      <c r="B20" s="61"/>
      <c r="C20" s="61"/>
      <c r="D20" s="41"/>
      <c r="E20" s="38"/>
      <c r="F20" s="39"/>
      <c r="G20" s="40"/>
      <c r="H20" s="30"/>
      <c r="I20"/>
    </row>
    <row r="21" spans="1:9" s="2" customFormat="1" ht="18" customHeight="1">
      <c r="A21" s="36"/>
      <c r="B21" s="37"/>
      <c r="C21" s="37"/>
      <c r="D21" s="41"/>
      <c r="E21" s="41"/>
      <c r="F21" s="39"/>
      <c r="G21" s="40"/>
      <c r="H21" s="30"/>
      <c r="I21"/>
    </row>
    <row r="22" spans="1:15" s="2" customFormat="1" ht="18" customHeight="1">
      <c r="A22" s="36"/>
      <c r="B22" s="37"/>
      <c r="C22" s="37"/>
      <c r="D22" s="38"/>
      <c r="E22" s="38"/>
      <c r="F22" s="39"/>
      <c r="G22" s="40"/>
      <c r="H22" s="30"/>
      <c r="I22"/>
      <c r="J22" s="3"/>
      <c r="K22" s="3"/>
      <c r="L22" s="3"/>
      <c r="M22" s="3"/>
      <c r="N22" s="3"/>
      <c r="O22" s="3"/>
    </row>
    <row r="23" spans="1:9" s="2" customFormat="1" ht="18" customHeight="1">
      <c r="A23" s="36"/>
      <c r="B23" s="37"/>
      <c r="C23" s="37"/>
      <c r="D23" s="41"/>
      <c r="E23" s="41"/>
      <c r="F23" s="39"/>
      <c r="G23" s="40"/>
      <c r="H23" s="30"/>
      <c r="I23"/>
    </row>
    <row r="24" spans="1:15" s="2" customFormat="1" ht="18" customHeight="1">
      <c r="A24" s="36"/>
      <c r="B24" s="37"/>
      <c r="C24" s="37"/>
      <c r="D24" s="38"/>
      <c r="E24" s="63"/>
      <c r="F24" s="39"/>
      <c r="G24" s="40"/>
      <c r="H24" s="30"/>
      <c r="I24"/>
      <c r="J24" s="3"/>
      <c r="K24" s="3"/>
      <c r="L24" s="3"/>
      <c r="M24" s="3"/>
      <c r="N24" s="3"/>
      <c r="O24" s="3"/>
    </row>
    <row r="25" spans="1:9" s="2" customFormat="1" ht="18" customHeight="1">
      <c r="A25" s="36"/>
      <c r="B25" s="37"/>
      <c r="C25" s="37"/>
      <c r="D25" s="41"/>
      <c r="E25" s="41"/>
      <c r="F25" s="39"/>
      <c r="G25" s="40"/>
      <c r="H25" s="30"/>
      <c r="I25"/>
    </row>
    <row r="26" spans="1:9" s="2" customFormat="1" ht="18" customHeight="1">
      <c r="A26" s="36"/>
      <c r="B26" s="37"/>
      <c r="C26" s="37"/>
      <c r="D26" s="41"/>
      <c r="E26" s="41"/>
      <c r="F26" s="39"/>
      <c r="G26" s="40"/>
      <c r="H26" s="30"/>
      <c r="I26"/>
    </row>
    <row r="27" spans="1:9" s="2" customFormat="1" ht="18" customHeight="1">
      <c r="A27" s="36"/>
      <c r="B27" s="37"/>
      <c r="C27" s="37"/>
      <c r="D27" s="41"/>
      <c r="E27" s="41"/>
      <c r="F27" s="39"/>
      <c r="G27" s="40"/>
      <c r="H27" s="30"/>
      <c r="I27"/>
    </row>
    <row r="28" spans="1:9" s="2" customFormat="1" ht="18" customHeight="1">
      <c r="A28" s="36"/>
      <c r="B28" s="37"/>
      <c r="C28" s="37"/>
      <c r="D28" s="38"/>
      <c r="E28" s="58"/>
      <c r="F28" s="39"/>
      <c r="G28" s="40"/>
      <c r="H28" s="30"/>
      <c r="I28"/>
    </row>
    <row r="29" spans="1:9" s="2" customFormat="1" ht="18" customHeight="1">
      <c r="A29" s="36"/>
      <c r="B29" s="37"/>
      <c r="C29" s="37"/>
      <c r="D29" s="41"/>
      <c r="E29" s="41"/>
      <c r="F29" s="39"/>
      <c r="G29" s="40"/>
      <c r="H29" s="30"/>
      <c r="I29"/>
    </row>
    <row r="30" spans="1:15" s="2" customFormat="1" ht="18" customHeight="1">
      <c r="A30" s="36"/>
      <c r="B30" s="37"/>
      <c r="C30" s="37"/>
      <c r="D30" s="38"/>
      <c r="E30" s="58"/>
      <c r="F30" s="39"/>
      <c r="G30" s="40"/>
      <c r="H30" s="30"/>
      <c r="I30"/>
      <c r="J30" s="3"/>
      <c r="K30" s="3"/>
      <c r="L30" s="3"/>
      <c r="M30" s="3"/>
      <c r="N30" s="3"/>
      <c r="O30" s="3"/>
    </row>
    <row r="31" spans="1:9" s="2" customFormat="1" ht="18" customHeight="1">
      <c r="A31" s="36"/>
      <c r="B31" s="37"/>
      <c r="C31" s="37"/>
      <c r="D31" s="38"/>
      <c r="E31" s="41"/>
      <c r="F31" s="39"/>
      <c r="G31" s="40"/>
      <c r="H31" s="30"/>
      <c r="I31"/>
    </row>
    <row r="32" spans="1:15" s="2" customFormat="1" ht="18" customHeight="1">
      <c r="A32" s="36"/>
      <c r="B32" s="37"/>
      <c r="C32" s="37"/>
      <c r="D32" s="38"/>
      <c r="E32" s="38"/>
      <c r="F32" s="39"/>
      <c r="G32" s="40"/>
      <c r="H32" s="30"/>
      <c r="I32"/>
      <c r="J32" s="3"/>
      <c r="K32" s="3"/>
      <c r="L32" s="3"/>
      <c r="M32" s="3"/>
      <c r="N32" s="3"/>
      <c r="O32" s="3"/>
    </row>
    <row r="33" spans="1:9" s="2" customFormat="1" ht="18" customHeight="1">
      <c r="A33" s="36"/>
      <c r="B33" s="37"/>
      <c r="C33" s="37"/>
      <c r="D33" s="38"/>
      <c r="E33" s="38"/>
      <c r="F33" s="39"/>
      <c r="G33" s="40"/>
      <c r="H33" s="30"/>
      <c r="I33"/>
    </row>
    <row r="34" spans="1:9" s="2" customFormat="1" ht="18" customHeight="1">
      <c r="A34" s="36"/>
      <c r="B34" s="37"/>
      <c r="C34" s="37"/>
      <c r="D34" s="41"/>
      <c r="E34" s="38"/>
      <c r="F34" s="39"/>
      <c r="G34" s="40"/>
      <c r="H34" s="30"/>
      <c r="I34"/>
    </row>
    <row r="35" spans="1:9" s="2" customFormat="1" ht="18" customHeight="1">
      <c r="A35" s="36"/>
      <c r="B35" s="37"/>
      <c r="C35" s="37"/>
      <c r="D35" s="41"/>
      <c r="E35" s="41"/>
      <c r="F35" s="39"/>
      <c r="G35" s="40"/>
      <c r="H35" s="30"/>
      <c r="I35"/>
    </row>
    <row r="36" spans="1:9" s="2" customFormat="1" ht="18" customHeight="1">
      <c r="A36" s="36"/>
      <c r="B36" s="37"/>
      <c r="C36" s="37"/>
      <c r="D36" s="41"/>
      <c r="E36" s="38"/>
      <c r="F36" s="39"/>
      <c r="G36" s="40"/>
      <c r="H36" s="30"/>
      <c r="I36"/>
    </row>
    <row r="37" spans="1:9" s="2" customFormat="1" ht="18" customHeight="1">
      <c r="A37" s="36"/>
      <c r="B37" s="37"/>
      <c r="C37" s="37"/>
      <c r="D37" s="38"/>
      <c r="E37" s="38"/>
      <c r="F37" s="39"/>
      <c r="G37" s="40"/>
      <c r="H37" s="30"/>
      <c r="I37"/>
    </row>
    <row r="38" spans="1:9" s="2" customFormat="1" ht="18" customHeight="1">
      <c r="A38" s="36"/>
      <c r="B38" s="37"/>
      <c r="C38" s="37"/>
      <c r="D38" s="41"/>
      <c r="E38" s="41"/>
      <c r="F38" s="39"/>
      <c r="G38" s="40"/>
      <c r="H38" s="30"/>
      <c r="I38"/>
    </row>
    <row r="39" spans="1:15" s="2" customFormat="1" ht="18" customHeight="1">
      <c r="A39" s="36"/>
      <c r="B39" s="37"/>
      <c r="C39" s="37"/>
      <c r="D39" s="38"/>
      <c r="E39" s="38"/>
      <c r="F39" s="39"/>
      <c r="G39" s="40"/>
      <c r="H39" s="30"/>
      <c r="I39"/>
      <c r="J39" s="4"/>
      <c r="K39" s="4"/>
      <c r="L39" s="4"/>
      <c r="M39" s="4"/>
      <c r="N39" s="4"/>
      <c r="O39" s="4"/>
    </row>
    <row r="40" spans="1:9" s="2" customFormat="1" ht="18" customHeight="1">
      <c r="A40" s="36"/>
      <c r="B40" s="60"/>
      <c r="C40" s="60"/>
      <c r="D40" s="41"/>
      <c r="E40" s="41"/>
      <c r="F40" s="39"/>
      <c r="G40" s="40"/>
      <c r="H40" s="30"/>
      <c r="I40"/>
    </row>
    <row r="41" spans="1:15" s="4" customFormat="1" ht="18" customHeight="1">
      <c r="A41" s="36"/>
      <c r="B41" s="37"/>
      <c r="C41" s="37"/>
      <c r="D41" s="38"/>
      <c r="E41" s="58"/>
      <c r="F41" s="39"/>
      <c r="G41" s="40"/>
      <c r="H41" s="30"/>
      <c r="I41"/>
      <c r="J41" s="2"/>
      <c r="K41" s="2"/>
      <c r="L41" s="2"/>
      <c r="M41" s="2"/>
      <c r="N41" s="2"/>
      <c r="O41" s="2"/>
    </row>
    <row r="42" spans="1:15" s="4" customFormat="1" ht="18" customHeight="1">
      <c r="A42" s="36"/>
      <c r="B42" s="37"/>
      <c r="C42" s="37"/>
      <c r="D42" s="38"/>
      <c r="E42" s="41"/>
      <c r="F42" s="39"/>
      <c r="G42" s="40"/>
      <c r="H42" s="30"/>
      <c r="I42"/>
      <c r="J42" s="2"/>
      <c r="K42" s="2"/>
      <c r="L42" s="2"/>
      <c r="M42" s="2"/>
      <c r="N42" s="2"/>
      <c r="O42" s="2"/>
    </row>
    <row r="43" spans="1:15" s="3" customFormat="1" ht="18" customHeight="1">
      <c r="A43" s="36"/>
      <c r="B43" s="37"/>
      <c r="C43" s="37"/>
      <c r="D43" s="41"/>
      <c r="E43" s="41"/>
      <c r="F43" s="39"/>
      <c r="G43" s="40"/>
      <c r="H43" s="30"/>
      <c r="I43"/>
      <c r="J43" s="2"/>
      <c r="K43" s="2"/>
      <c r="L43" s="2"/>
      <c r="M43" s="2"/>
      <c r="N43" s="2"/>
      <c r="O43" s="2"/>
    </row>
    <row r="44" spans="1:15" s="3" customFormat="1" ht="18" customHeight="1">
      <c r="A44" s="36"/>
      <c r="B44" s="37"/>
      <c r="C44" s="37"/>
      <c r="D44" s="41"/>
      <c r="E44" s="41"/>
      <c r="F44" s="39"/>
      <c r="G44" s="40"/>
      <c r="H44" s="30"/>
      <c r="I44"/>
      <c r="J44" s="2"/>
      <c r="K44" s="2"/>
      <c r="L44" s="2"/>
      <c r="M44" s="2"/>
      <c r="N44" s="2"/>
      <c r="O44" s="2"/>
    </row>
    <row r="45" spans="1:15" s="3" customFormat="1" ht="18" customHeight="1">
      <c r="A45" s="36"/>
      <c r="B45" s="37"/>
      <c r="C45" s="37"/>
      <c r="D45" s="41"/>
      <c r="E45" s="41"/>
      <c r="F45" s="39"/>
      <c r="G45" s="40"/>
      <c r="H45" s="30"/>
      <c r="I45"/>
      <c r="J45" s="2"/>
      <c r="K45" s="2"/>
      <c r="L45" s="2"/>
      <c r="M45" s="2"/>
      <c r="N45" s="2"/>
      <c r="O45" s="2"/>
    </row>
    <row r="46" spans="1:15" s="3" customFormat="1" ht="18" customHeight="1">
      <c r="A46" s="36"/>
      <c r="B46" s="37"/>
      <c r="C46" s="37"/>
      <c r="D46" s="41"/>
      <c r="E46" s="41"/>
      <c r="F46" s="39"/>
      <c r="G46" s="40"/>
      <c r="H46" s="30"/>
      <c r="I46"/>
      <c r="J46" s="2"/>
      <c r="K46" s="2"/>
      <c r="L46" s="2"/>
      <c r="M46" s="2"/>
      <c r="N46" s="2"/>
      <c r="O46" s="2"/>
    </row>
    <row r="47" spans="1:15" s="3" customFormat="1" ht="18" customHeight="1">
      <c r="A47" s="36"/>
      <c r="B47" s="37"/>
      <c r="C47" s="37"/>
      <c r="D47" s="38"/>
      <c r="E47" s="38"/>
      <c r="F47" s="39"/>
      <c r="G47" s="40"/>
      <c r="H47" s="30"/>
      <c r="I47"/>
      <c r="J47" s="2"/>
      <c r="K47" s="57"/>
      <c r="L47" s="57"/>
      <c r="M47" s="57"/>
      <c r="N47" s="57"/>
      <c r="O47" s="57"/>
    </row>
    <row r="48" spans="1:15" s="3" customFormat="1" ht="18" customHeight="1">
      <c r="A48" s="36"/>
      <c r="B48" s="37"/>
      <c r="C48" s="37"/>
      <c r="D48" s="38"/>
      <c r="E48" s="38"/>
      <c r="F48" s="39"/>
      <c r="G48" s="40"/>
      <c r="H48" s="30"/>
      <c r="I48"/>
      <c r="J48" s="2"/>
      <c r="K48" s="55"/>
      <c r="L48" s="2"/>
      <c r="M48" s="2"/>
      <c r="N48" s="2"/>
      <c r="O48" s="2"/>
    </row>
    <row r="49" spans="1:9" s="3" customFormat="1" ht="18" customHeight="1">
      <c r="A49" s="36"/>
      <c r="B49" s="37"/>
      <c r="C49" s="37"/>
      <c r="D49" s="38"/>
      <c r="E49" s="58"/>
      <c r="F49" s="39"/>
      <c r="G49" s="40"/>
      <c r="H49" s="51"/>
      <c r="I49"/>
    </row>
    <row r="50" spans="1:9" s="2" customFormat="1" ht="18" customHeight="1">
      <c r="A50" s="36"/>
      <c r="B50" s="37"/>
      <c r="C50" s="37"/>
      <c r="D50" s="38"/>
      <c r="E50" s="58"/>
      <c r="F50" s="39"/>
      <c r="G50" s="40"/>
      <c r="H50" s="30"/>
      <c r="I50"/>
    </row>
    <row r="51" spans="1:9" s="2" customFormat="1" ht="18" customHeight="1">
      <c r="A51" s="36"/>
      <c r="B51" s="37"/>
      <c r="C51" s="37"/>
      <c r="D51" s="38"/>
      <c r="E51" s="38"/>
      <c r="F51" s="39"/>
      <c r="G51" s="40"/>
      <c r="H51" s="30"/>
      <c r="I51"/>
    </row>
    <row r="52" spans="1:9" s="2" customFormat="1" ht="18" customHeight="1">
      <c r="A52" s="36"/>
      <c r="B52" s="37"/>
      <c r="C52" s="37"/>
      <c r="D52" s="41"/>
      <c r="E52" s="41"/>
      <c r="F52" s="39"/>
      <c r="G52" s="40"/>
      <c r="H52" s="30"/>
      <c r="I52"/>
    </row>
    <row r="53" spans="1:9" s="2" customFormat="1" ht="18" customHeight="1">
      <c r="A53" s="36"/>
      <c r="B53" s="37"/>
      <c r="C53" s="37"/>
      <c r="D53" s="41"/>
      <c r="E53" s="62"/>
      <c r="F53" s="39"/>
      <c r="G53" s="40"/>
      <c r="H53" s="30"/>
      <c r="I53"/>
    </row>
    <row r="54" ht="18" customHeight="1">
      <c r="B54"/>
    </row>
    <row r="55" ht="18" customHeight="1">
      <c r="B55"/>
    </row>
    <row r="56" ht="18" customHeight="1">
      <c r="B56"/>
    </row>
    <row r="57" ht="18" customHeight="1">
      <c r="B57"/>
    </row>
    <row r="58" ht="18" customHeight="1">
      <c r="B58"/>
    </row>
    <row r="59" ht="18" customHeight="1">
      <c r="B59"/>
    </row>
    <row r="60" ht="18" customHeight="1">
      <c r="B60"/>
    </row>
    <row r="61" ht="18" customHeight="1">
      <c r="B61"/>
    </row>
    <row r="62" ht="18" customHeight="1">
      <c r="B62"/>
    </row>
    <row r="63" ht="18" customHeight="1">
      <c r="B63"/>
    </row>
    <row r="64" ht="18" customHeight="1">
      <c r="B64"/>
    </row>
    <row r="65" ht="18" customHeight="1">
      <c r="B65"/>
    </row>
    <row r="66" ht="18" customHeight="1">
      <c r="B66"/>
    </row>
    <row r="67" ht="18" customHeight="1">
      <c r="B67"/>
    </row>
    <row r="68" ht="18" customHeight="1">
      <c r="B68"/>
    </row>
    <row r="69" ht="18" customHeight="1">
      <c r="B69"/>
    </row>
    <row r="70" ht="18" customHeight="1">
      <c r="B70"/>
    </row>
    <row r="71" ht="18" customHeight="1">
      <c r="B71"/>
    </row>
    <row r="72" ht="18" customHeight="1">
      <c r="B72"/>
    </row>
    <row r="73" ht="18" customHeight="1">
      <c r="B73"/>
    </row>
    <row r="74" ht="18" customHeight="1">
      <c r="B74"/>
    </row>
    <row r="75" ht="18" customHeight="1">
      <c r="B75"/>
    </row>
    <row r="76" ht="18" customHeight="1">
      <c r="B76"/>
    </row>
    <row r="77" ht="18" customHeight="1">
      <c r="B77"/>
    </row>
    <row r="78" ht="18" customHeight="1">
      <c r="B78"/>
    </row>
    <row r="79" ht="18" customHeight="1">
      <c r="B79"/>
    </row>
    <row r="80" ht="18" customHeight="1">
      <c r="B80"/>
    </row>
    <row r="81" ht="18" customHeight="1">
      <c r="B81"/>
    </row>
    <row r="82" ht="18" customHeight="1">
      <c r="B82"/>
    </row>
    <row r="83" ht="18" customHeight="1">
      <c r="B83"/>
    </row>
    <row r="84" ht="18" customHeight="1">
      <c r="B84"/>
    </row>
    <row r="85" ht="18" customHeight="1">
      <c r="B85"/>
    </row>
    <row r="86" ht="18" customHeight="1">
      <c r="B86"/>
    </row>
    <row r="87" ht="18" customHeight="1">
      <c r="B87"/>
    </row>
    <row r="88" ht="18" customHeight="1">
      <c r="B88"/>
    </row>
    <row r="89" ht="18" customHeight="1">
      <c r="B89"/>
    </row>
    <row r="90" ht="18" customHeight="1">
      <c r="B90"/>
    </row>
    <row r="91" ht="18" customHeight="1">
      <c r="B91"/>
    </row>
    <row r="92" ht="18" customHeight="1">
      <c r="B92"/>
    </row>
    <row r="93" ht="18" customHeight="1">
      <c r="B93"/>
    </row>
    <row r="94" ht="18" customHeight="1">
      <c r="B94"/>
    </row>
    <row r="95" ht="18" customHeight="1">
      <c r="B95"/>
    </row>
    <row r="96" ht="18" customHeight="1">
      <c r="B96"/>
    </row>
    <row r="97" ht="18" customHeight="1">
      <c r="B97"/>
    </row>
    <row r="98" ht="18" customHeight="1">
      <c r="B98"/>
    </row>
    <row r="99" ht="18" customHeight="1">
      <c r="B99"/>
    </row>
    <row r="100" ht="18" customHeight="1">
      <c r="B100"/>
    </row>
    <row r="101" ht="18" customHeight="1">
      <c r="B101"/>
    </row>
    <row r="102" ht="18" customHeight="1">
      <c r="B102"/>
    </row>
    <row r="103" ht="18" customHeight="1">
      <c r="B103"/>
    </row>
    <row r="104" ht="18" customHeight="1">
      <c r="B104"/>
    </row>
    <row r="105" ht="18" customHeight="1">
      <c r="B105"/>
    </row>
    <row r="106" ht="18" customHeight="1">
      <c r="B106"/>
    </row>
    <row r="107" ht="18" customHeight="1">
      <c r="B107"/>
    </row>
    <row r="108" ht="18" customHeight="1">
      <c r="B108"/>
    </row>
    <row r="109" ht="18" customHeight="1">
      <c r="B109"/>
    </row>
    <row r="110" ht="18" customHeight="1">
      <c r="B110"/>
    </row>
    <row r="111" ht="18" customHeight="1">
      <c r="B111"/>
    </row>
    <row r="112" ht="18" customHeight="1">
      <c r="B112"/>
    </row>
    <row r="113" ht="18" customHeight="1">
      <c r="B113"/>
    </row>
    <row r="114" ht="18" customHeight="1">
      <c r="B114"/>
    </row>
    <row r="115" ht="18" customHeight="1">
      <c r="B115"/>
    </row>
    <row r="116" ht="18" customHeight="1">
      <c r="B116"/>
    </row>
    <row r="117" ht="18" customHeight="1">
      <c r="B117"/>
    </row>
    <row r="118" ht="18" customHeight="1">
      <c r="B118"/>
    </row>
    <row r="119" ht="18" customHeight="1">
      <c r="B119"/>
    </row>
    <row r="120" ht="18" customHeight="1">
      <c r="B120"/>
    </row>
    <row r="121" ht="18" customHeight="1">
      <c r="B121"/>
    </row>
    <row r="122" ht="18" customHeight="1">
      <c r="B122"/>
    </row>
    <row r="123" ht="18" customHeight="1">
      <c r="B123"/>
    </row>
    <row r="124" ht="18" customHeight="1">
      <c r="B124"/>
    </row>
    <row r="125" ht="18" customHeight="1">
      <c r="B125"/>
    </row>
    <row r="126" ht="18" customHeight="1">
      <c r="B126"/>
    </row>
    <row r="127" ht="18" customHeight="1">
      <c r="B127"/>
    </row>
    <row r="128" ht="18" customHeight="1">
      <c r="B128"/>
    </row>
    <row r="129" ht="18" customHeight="1">
      <c r="B129"/>
    </row>
    <row r="130" ht="18" customHeight="1">
      <c r="B130"/>
    </row>
    <row r="131" ht="18" customHeight="1">
      <c r="B131"/>
    </row>
    <row r="132" ht="18" customHeight="1">
      <c r="B132"/>
    </row>
    <row r="133" ht="18" customHeight="1">
      <c r="B133"/>
    </row>
    <row r="134" ht="18" customHeight="1">
      <c r="B134"/>
    </row>
    <row r="135" ht="18" customHeight="1">
      <c r="B135"/>
    </row>
    <row r="136" ht="18" customHeight="1">
      <c r="B136"/>
    </row>
    <row r="137" ht="18" customHeight="1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ht="12.75">
      <c r="B145"/>
    </row>
    <row r="146" ht="12.75">
      <c r="B146"/>
    </row>
    <row r="147" ht="12.75">
      <c r="B147"/>
    </row>
    <row r="148" ht="12.75">
      <c r="B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  <row r="157" ht="12.75">
      <c r="B157"/>
    </row>
    <row r="158" ht="12.75">
      <c r="B158"/>
    </row>
    <row r="159" ht="12.75">
      <c r="B159"/>
    </row>
    <row r="160" ht="12.75">
      <c r="B160"/>
    </row>
    <row r="161" ht="12.75">
      <c r="B161"/>
    </row>
    <row r="162" ht="12.75">
      <c r="B162"/>
    </row>
    <row r="163" ht="12.75">
      <c r="B163"/>
    </row>
    <row r="164" ht="12.75">
      <c r="B164"/>
    </row>
    <row r="165" ht="12.75">
      <c r="B165"/>
    </row>
    <row r="166" ht="12.75">
      <c r="B166"/>
    </row>
    <row r="167" ht="12.75">
      <c r="B167"/>
    </row>
    <row r="168" ht="12.75">
      <c r="B168"/>
    </row>
    <row r="169" ht="12.75">
      <c r="B169"/>
    </row>
    <row r="170" ht="12.75">
      <c r="B170"/>
    </row>
    <row r="171" ht="12.75">
      <c r="B171"/>
    </row>
    <row r="172" ht="12.75">
      <c r="B172"/>
    </row>
    <row r="173" ht="12.75">
      <c r="B173"/>
    </row>
    <row r="174" ht="12.75">
      <c r="B174"/>
    </row>
    <row r="175" ht="12.75">
      <c r="B175"/>
    </row>
    <row r="176" ht="12.75">
      <c r="B176"/>
    </row>
    <row r="177" ht="12.75">
      <c r="B177"/>
    </row>
    <row r="178" ht="12.75">
      <c r="B178"/>
    </row>
    <row r="179" ht="12.75">
      <c r="B179"/>
    </row>
    <row r="180" ht="12.75">
      <c r="B180"/>
    </row>
    <row r="181" ht="12.75">
      <c r="B181"/>
    </row>
    <row r="182" ht="12.75">
      <c r="B182"/>
    </row>
    <row r="183" ht="12.75">
      <c r="B183"/>
    </row>
    <row r="184" ht="12.75">
      <c r="B184"/>
    </row>
    <row r="185" ht="12.75">
      <c r="B185"/>
    </row>
    <row r="186" ht="12.75">
      <c r="B186"/>
    </row>
    <row r="187" ht="12.75">
      <c r="B187"/>
    </row>
    <row r="188" ht="12.75">
      <c r="B188"/>
    </row>
    <row r="189" ht="12.75">
      <c r="B189"/>
    </row>
    <row r="190" ht="12.75">
      <c r="B190"/>
    </row>
    <row r="191" ht="12.75">
      <c r="B191"/>
    </row>
    <row r="192" ht="12.75">
      <c r="B192"/>
    </row>
    <row r="193" ht="12.75">
      <c r="B193"/>
    </row>
    <row r="194" ht="12.75">
      <c r="B194"/>
    </row>
    <row r="195" ht="12.75">
      <c r="B195"/>
    </row>
    <row r="196" ht="12.75">
      <c r="B196"/>
    </row>
    <row r="197" ht="12.75">
      <c r="B197"/>
    </row>
    <row r="198" ht="12.75">
      <c r="B198"/>
    </row>
    <row r="199" ht="12.75">
      <c r="B199"/>
    </row>
    <row r="200" ht="12.75">
      <c r="B200"/>
    </row>
    <row r="201" ht="12.75">
      <c r="B201"/>
    </row>
    <row r="202" ht="12.75">
      <c r="B202"/>
    </row>
    <row r="203" ht="12.75">
      <c r="B203"/>
    </row>
    <row r="204" ht="12.75">
      <c r="B204"/>
    </row>
    <row r="205" ht="12.75">
      <c r="B205"/>
    </row>
    <row r="206" ht="12.75">
      <c r="B206"/>
    </row>
    <row r="207" ht="12.75">
      <c r="B207"/>
    </row>
    <row r="208" ht="12.75">
      <c r="B208"/>
    </row>
    <row r="209" ht="12.75">
      <c r="B209"/>
    </row>
    <row r="210" ht="12.75">
      <c r="B210"/>
    </row>
    <row r="211" ht="12.75">
      <c r="B211"/>
    </row>
    <row r="212" ht="12.75">
      <c r="B212"/>
    </row>
    <row r="213" ht="12.75">
      <c r="B213"/>
    </row>
    <row r="214" ht="12.75">
      <c r="B214"/>
    </row>
    <row r="215" ht="12.75">
      <c r="B215"/>
    </row>
    <row r="216" ht="12.75">
      <c r="B216"/>
    </row>
    <row r="217" ht="12.75">
      <c r="B217"/>
    </row>
    <row r="218" ht="12.75">
      <c r="B218"/>
    </row>
    <row r="219" ht="12.75">
      <c r="B219"/>
    </row>
    <row r="220" ht="12.75">
      <c r="B220"/>
    </row>
    <row r="221" ht="12.75">
      <c r="B221"/>
    </row>
    <row r="222" ht="12.75">
      <c r="B222"/>
    </row>
    <row r="223" ht="12.75">
      <c r="B223"/>
    </row>
    <row r="224" ht="12.75">
      <c r="B224"/>
    </row>
    <row r="225" ht="12.75">
      <c r="B225"/>
    </row>
    <row r="226" ht="12.75">
      <c r="B226"/>
    </row>
    <row r="227" ht="12.75">
      <c r="B227"/>
    </row>
    <row r="228" ht="12.75">
      <c r="B228"/>
    </row>
    <row r="229" ht="12.75">
      <c r="B229"/>
    </row>
    <row r="230" ht="12.75">
      <c r="B230"/>
    </row>
    <row r="231" ht="12.75">
      <c r="B231"/>
    </row>
    <row r="232" ht="12.75">
      <c r="B232"/>
    </row>
    <row r="233" ht="12.75">
      <c r="B233"/>
    </row>
    <row r="234" ht="12.75">
      <c r="B234"/>
    </row>
    <row r="235" ht="12.75">
      <c r="B235"/>
    </row>
    <row r="236" ht="12.75">
      <c r="B236"/>
    </row>
    <row r="237" ht="12.75">
      <c r="B237"/>
    </row>
    <row r="238" ht="12.75">
      <c r="B238"/>
    </row>
    <row r="239" ht="12.75">
      <c r="B239"/>
    </row>
    <row r="240" ht="12.75">
      <c r="B240"/>
    </row>
    <row r="241" ht="12.75">
      <c r="B241"/>
    </row>
    <row r="242" ht="12.75">
      <c r="B242"/>
    </row>
    <row r="243" ht="12.75">
      <c r="B243"/>
    </row>
    <row r="244" ht="12.75">
      <c r="B244"/>
    </row>
    <row r="245" ht="12.75">
      <c r="B245"/>
    </row>
    <row r="246" ht="12.75">
      <c r="B246"/>
    </row>
    <row r="247" ht="12.75">
      <c r="B247"/>
    </row>
    <row r="248" ht="12.75">
      <c r="B248"/>
    </row>
    <row r="249" ht="12.75">
      <c r="B249"/>
    </row>
    <row r="250" ht="12.75">
      <c r="B250"/>
    </row>
    <row r="251" ht="12.75">
      <c r="B251"/>
    </row>
    <row r="252" ht="12.75">
      <c r="B252"/>
    </row>
    <row r="253" ht="12.75">
      <c r="B253"/>
    </row>
    <row r="254" ht="12.75">
      <c r="B254"/>
    </row>
    <row r="255" ht="12.75">
      <c r="B255"/>
    </row>
    <row r="256" ht="12.75">
      <c r="B256"/>
    </row>
    <row r="257" ht="12.75">
      <c r="B257"/>
    </row>
    <row r="258" ht="12.75">
      <c r="B258"/>
    </row>
    <row r="259" ht="12.75">
      <c r="B259"/>
    </row>
    <row r="260" ht="12.75">
      <c r="B260"/>
    </row>
    <row r="261" ht="12.75">
      <c r="B261"/>
    </row>
    <row r="262" ht="12.75">
      <c r="B262"/>
    </row>
    <row r="263" ht="12.75">
      <c r="B263"/>
    </row>
    <row r="264" ht="12.75">
      <c r="B264"/>
    </row>
    <row r="265" ht="12.75">
      <c r="B265"/>
    </row>
    <row r="266" ht="12.75">
      <c r="B266"/>
    </row>
    <row r="267" ht="12.75">
      <c r="B267"/>
    </row>
    <row r="268" ht="12.75">
      <c r="B268"/>
    </row>
    <row r="269" ht="12.75">
      <c r="B269"/>
    </row>
    <row r="270" ht="12.75">
      <c r="B270"/>
    </row>
    <row r="271" ht="12.75">
      <c r="B271"/>
    </row>
    <row r="272" ht="12.75">
      <c r="B272"/>
    </row>
    <row r="273" ht="12.75">
      <c r="B273"/>
    </row>
    <row r="274" ht="12.75">
      <c r="B274"/>
    </row>
    <row r="275" ht="12.75">
      <c r="B275"/>
    </row>
    <row r="276" ht="12.75">
      <c r="B276"/>
    </row>
    <row r="277" ht="12.75">
      <c r="B277"/>
    </row>
    <row r="278" ht="12.75">
      <c r="B278"/>
    </row>
    <row r="279" ht="12.75">
      <c r="B279"/>
    </row>
    <row r="280" ht="12.75">
      <c r="B280"/>
    </row>
    <row r="281" ht="12.75">
      <c r="B281"/>
    </row>
    <row r="282" ht="12.75">
      <c r="B282"/>
    </row>
    <row r="283" ht="12.75">
      <c r="B283"/>
    </row>
    <row r="284" ht="12.75">
      <c r="B284"/>
    </row>
    <row r="285" ht="12.75">
      <c r="B285"/>
    </row>
    <row r="286" ht="12.75">
      <c r="B286"/>
    </row>
    <row r="287" ht="12.75">
      <c r="B287"/>
    </row>
    <row r="288" ht="12.75">
      <c r="B288"/>
    </row>
    <row r="289" ht="12.75">
      <c r="B289"/>
    </row>
    <row r="290" ht="12.75">
      <c r="B290"/>
    </row>
    <row r="291" ht="12.75">
      <c r="B291"/>
    </row>
    <row r="292" ht="12.75">
      <c r="B292"/>
    </row>
    <row r="293" ht="12.75">
      <c r="B293"/>
    </row>
    <row r="294" ht="12.75">
      <c r="B294"/>
    </row>
    <row r="295" ht="12.75">
      <c r="B295"/>
    </row>
    <row r="296" ht="12.75">
      <c r="B296"/>
    </row>
    <row r="297" ht="12.75">
      <c r="B297"/>
    </row>
    <row r="298" ht="12.75">
      <c r="B298"/>
    </row>
    <row r="299" ht="12.75">
      <c r="B299"/>
    </row>
    <row r="300" ht="12.75">
      <c r="B300"/>
    </row>
    <row r="301" ht="12.75">
      <c r="B301"/>
    </row>
    <row r="302" ht="12.75">
      <c r="B302"/>
    </row>
    <row r="303" ht="12.75">
      <c r="B303"/>
    </row>
    <row r="304" ht="12.75">
      <c r="B304"/>
    </row>
    <row r="305" ht="12.75">
      <c r="B305"/>
    </row>
    <row r="306" ht="12.75">
      <c r="B306"/>
    </row>
    <row r="307" ht="12.75">
      <c r="B307"/>
    </row>
    <row r="308" ht="12.75">
      <c r="B308"/>
    </row>
    <row r="309" ht="12.75">
      <c r="B309"/>
    </row>
    <row r="310" ht="12.75">
      <c r="B310"/>
    </row>
    <row r="311" ht="12.75">
      <c r="B311"/>
    </row>
    <row r="312" ht="12.75">
      <c r="B312"/>
    </row>
    <row r="313" ht="12.75">
      <c r="B313"/>
    </row>
    <row r="314" ht="12.75">
      <c r="B314"/>
    </row>
    <row r="315" ht="12.75">
      <c r="B315"/>
    </row>
    <row r="316" ht="12.75">
      <c r="B316"/>
    </row>
    <row r="317" ht="12.75">
      <c r="B317"/>
    </row>
    <row r="318" ht="12.75">
      <c r="B318"/>
    </row>
    <row r="319" ht="12.75">
      <c r="B319"/>
    </row>
    <row r="320" ht="12.75">
      <c r="B320"/>
    </row>
    <row r="321" ht="12.75">
      <c r="B321"/>
    </row>
    <row r="322" ht="12.75">
      <c r="B322"/>
    </row>
    <row r="323" ht="12.75">
      <c r="B323"/>
    </row>
    <row r="324" ht="12.75">
      <c r="B324"/>
    </row>
    <row r="325" ht="12.75">
      <c r="B325"/>
    </row>
    <row r="326" ht="12.75">
      <c r="B326"/>
    </row>
    <row r="327" ht="12.75">
      <c r="B327"/>
    </row>
    <row r="328" ht="12.75">
      <c r="B328"/>
    </row>
    <row r="329" ht="12.75">
      <c r="B329"/>
    </row>
    <row r="330" ht="12.75">
      <c r="B330"/>
    </row>
    <row r="331" ht="12.75">
      <c r="B331"/>
    </row>
    <row r="332" ht="12.75">
      <c r="B332"/>
    </row>
    <row r="333" ht="12.75">
      <c r="B333"/>
    </row>
    <row r="334" ht="12.75">
      <c r="B334"/>
    </row>
    <row r="335" ht="12.75">
      <c r="B335"/>
    </row>
    <row r="336" ht="12.75">
      <c r="B336"/>
    </row>
    <row r="337" ht="12.75">
      <c r="B337"/>
    </row>
    <row r="338" ht="12.75">
      <c r="B338"/>
    </row>
    <row r="339" ht="12.75">
      <c r="B339"/>
    </row>
    <row r="340" ht="12.75">
      <c r="B340"/>
    </row>
    <row r="341" ht="12.75">
      <c r="B341"/>
    </row>
    <row r="342" ht="12.75">
      <c r="B342"/>
    </row>
    <row r="343" ht="12.75">
      <c r="B343"/>
    </row>
    <row r="344" ht="12.75">
      <c r="B344"/>
    </row>
    <row r="345" ht="12.75">
      <c r="B345"/>
    </row>
    <row r="346" ht="12.75">
      <c r="B346"/>
    </row>
    <row r="347" ht="12.75">
      <c r="B347"/>
    </row>
    <row r="348" ht="12.75">
      <c r="B348"/>
    </row>
    <row r="349" ht="12.75">
      <c r="B349"/>
    </row>
    <row r="350" ht="12.75">
      <c r="B350"/>
    </row>
    <row r="351" ht="12.75">
      <c r="B351"/>
    </row>
    <row r="352" ht="12.75">
      <c r="B352"/>
    </row>
    <row r="353" ht="12.75">
      <c r="B353"/>
    </row>
    <row r="354" ht="12.75">
      <c r="B354"/>
    </row>
    <row r="355" ht="12.75">
      <c r="B355"/>
    </row>
    <row r="356" ht="12.75">
      <c r="B356"/>
    </row>
    <row r="357" ht="12.75">
      <c r="B357"/>
    </row>
    <row r="358" ht="12.75">
      <c r="B358"/>
    </row>
    <row r="359" ht="12.75">
      <c r="B359"/>
    </row>
    <row r="360" ht="12.75">
      <c r="B360"/>
    </row>
    <row r="361" ht="12.75">
      <c r="B361"/>
    </row>
    <row r="362" ht="12.75">
      <c r="B362"/>
    </row>
    <row r="363" ht="12.75">
      <c r="B363"/>
    </row>
    <row r="364" ht="12.75">
      <c r="B364"/>
    </row>
    <row r="365" ht="12.75">
      <c r="B365"/>
    </row>
    <row r="366" ht="12.75">
      <c r="B366"/>
    </row>
    <row r="367" ht="12.75">
      <c r="B367"/>
    </row>
    <row r="368" ht="12.75">
      <c r="B368"/>
    </row>
    <row r="369" ht="12.75">
      <c r="B369"/>
    </row>
    <row r="370" ht="12.75">
      <c r="B370"/>
    </row>
    <row r="371" ht="12.75">
      <c r="B371"/>
    </row>
    <row r="372" ht="12.75">
      <c r="B372"/>
    </row>
    <row r="373" ht="12.75">
      <c r="B373"/>
    </row>
    <row r="374" ht="12.75">
      <c r="B374"/>
    </row>
    <row r="375" ht="12.75">
      <c r="B375"/>
    </row>
    <row r="376" ht="12.75">
      <c r="B376"/>
    </row>
    <row r="377" ht="12.75">
      <c r="B377"/>
    </row>
    <row r="378" ht="12.75">
      <c r="B378"/>
    </row>
    <row r="379" ht="12.75">
      <c r="B379"/>
    </row>
    <row r="380" ht="12.75">
      <c r="B380"/>
    </row>
    <row r="381" ht="12.75">
      <c r="B381"/>
    </row>
    <row r="382" ht="12.75">
      <c r="B382"/>
    </row>
    <row r="383" ht="12.75">
      <c r="B383"/>
    </row>
    <row r="384" ht="12.75">
      <c r="B384"/>
    </row>
    <row r="385" ht="12.75">
      <c r="B385"/>
    </row>
    <row r="386" ht="12.75">
      <c r="B386"/>
    </row>
    <row r="387" ht="12.75">
      <c r="B387"/>
    </row>
    <row r="388" ht="12.75">
      <c r="B388"/>
    </row>
    <row r="389" ht="12.75">
      <c r="B389"/>
    </row>
    <row r="390" ht="12.75">
      <c r="B390"/>
    </row>
    <row r="391" ht="12.75">
      <c r="B391"/>
    </row>
    <row r="392" ht="12.75">
      <c r="B392"/>
    </row>
    <row r="393" ht="12.75">
      <c r="B393"/>
    </row>
    <row r="394" ht="12.75">
      <c r="B394"/>
    </row>
    <row r="395" ht="12.75">
      <c r="B395"/>
    </row>
    <row r="396" ht="12.75">
      <c r="B396"/>
    </row>
    <row r="397" ht="12.75">
      <c r="B397"/>
    </row>
    <row r="398" ht="12.75">
      <c r="B398"/>
    </row>
    <row r="399" ht="12.75">
      <c r="B399"/>
    </row>
    <row r="400" ht="12.75">
      <c r="B400"/>
    </row>
    <row r="401" ht="12.75">
      <c r="B401"/>
    </row>
    <row r="402" ht="12.75">
      <c r="B402"/>
    </row>
    <row r="403" ht="12.75">
      <c r="B403"/>
    </row>
    <row r="404" ht="12.75">
      <c r="B404"/>
    </row>
    <row r="405" ht="12.75">
      <c r="B405"/>
    </row>
    <row r="406" ht="12.75">
      <c r="B406"/>
    </row>
    <row r="407" ht="12.75">
      <c r="B407"/>
    </row>
    <row r="408" ht="12.75">
      <c r="B408"/>
    </row>
    <row r="409" ht="12.75">
      <c r="B409"/>
    </row>
    <row r="410" ht="12.75">
      <c r="B410"/>
    </row>
    <row r="411" ht="12.75">
      <c r="B411"/>
    </row>
    <row r="412" ht="12.75">
      <c r="B412"/>
    </row>
    <row r="413" ht="12.75">
      <c r="B413"/>
    </row>
    <row r="414" ht="12.75">
      <c r="B414"/>
    </row>
    <row r="415" ht="12.75">
      <c r="B415"/>
    </row>
    <row r="416" ht="12.75">
      <c r="B416"/>
    </row>
    <row r="417" ht="12.75">
      <c r="B417"/>
    </row>
    <row r="418" ht="12.75">
      <c r="B418"/>
    </row>
    <row r="419" ht="12.75">
      <c r="B419"/>
    </row>
    <row r="420" ht="12.75">
      <c r="B420"/>
    </row>
    <row r="421" ht="12.75">
      <c r="B421"/>
    </row>
    <row r="422" ht="12.75">
      <c r="B422"/>
    </row>
    <row r="423" ht="12.75">
      <c r="B423"/>
    </row>
    <row r="424" ht="12.75">
      <c r="B424"/>
    </row>
    <row r="425" ht="12.75">
      <c r="B425"/>
    </row>
    <row r="426" ht="12.75">
      <c r="B426"/>
    </row>
    <row r="427" ht="12.75">
      <c r="B427"/>
    </row>
    <row r="428" ht="12.75">
      <c r="B428"/>
    </row>
    <row r="429" ht="12.75">
      <c r="B429"/>
    </row>
    <row r="430" ht="12.75">
      <c r="B430"/>
    </row>
    <row r="431" ht="12.75">
      <c r="B431"/>
    </row>
    <row r="432" ht="12.75">
      <c r="B432"/>
    </row>
    <row r="433" ht="12.75">
      <c r="B433"/>
    </row>
    <row r="434" ht="12.75">
      <c r="B434"/>
    </row>
    <row r="435" ht="12.75">
      <c r="B435"/>
    </row>
    <row r="436" ht="12.75">
      <c r="B436"/>
    </row>
    <row r="437" ht="12.75">
      <c r="B437"/>
    </row>
    <row r="438" ht="12.75">
      <c r="B438"/>
    </row>
    <row r="439" ht="12.75">
      <c r="B439"/>
    </row>
    <row r="440" ht="12.75">
      <c r="B440"/>
    </row>
    <row r="441" ht="12.75">
      <c r="B441"/>
    </row>
    <row r="442" ht="12.75">
      <c r="B442"/>
    </row>
    <row r="443" ht="12.75">
      <c r="B443"/>
    </row>
    <row r="444" ht="12.75">
      <c r="B444"/>
    </row>
    <row r="445" ht="12.75">
      <c r="B445"/>
    </row>
    <row r="446" ht="12.75">
      <c r="B446"/>
    </row>
    <row r="447" ht="12.75">
      <c r="B447"/>
    </row>
    <row r="448" ht="12.75">
      <c r="B448"/>
    </row>
    <row r="449" ht="12.75">
      <c r="B449"/>
    </row>
    <row r="450" ht="12.75">
      <c r="B450"/>
    </row>
    <row r="451" ht="12.75">
      <c r="B451"/>
    </row>
    <row r="452" ht="12.75">
      <c r="B452"/>
    </row>
    <row r="453" ht="12.75">
      <c r="B453"/>
    </row>
    <row r="454" ht="12.75">
      <c r="B454"/>
    </row>
    <row r="455" ht="12.75">
      <c r="B455"/>
    </row>
    <row r="456" ht="12.75">
      <c r="B456"/>
    </row>
    <row r="457" ht="12.75">
      <c r="B457"/>
    </row>
    <row r="458" ht="12.75">
      <c r="B458"/>
    </row>
    <row r="459" ht="12.75">
      <c r="B459"/>
    </row>
    <row r="460" ht="12.75">
      <c r="B460"/>
    </row>
    <row r="461" ht="12.75">
      <c r="B461"/>
    </row>
    <row r="462" ht="12.75">
      <c r="B462"/>
    </row>
    <row r="463" ht="12.75">
      <c r="B463"/>
    </row>
    <row r="464" ht="12.75">
      <c r="B464"/>
    </row>
    <row r="465" ht="12.75">
      <c r="B465"/>
    </row>
    <row r="466" ht="12.75">
      <c r="B466"/>
    </row>
    <row r="467" ht="12.75">
      <c r="B467"/>
    </row>
    <row r="468" ht="12.75">
      <c r="B468"/>
    </row>
    <row r="469" ht="12.75">
      <c r="B469"/>
    </row>
    <row r="470" ht="12.75">
      <c r="B470"/>
    </row>
    <row r="471" ht="12.75">
      <c r="B471"/>
    </row>
    <row r="472" ht="12.75">
      <c r="B472"/>
    </row>
    <row r="473" ht="12.75">
      <c r="B473"/>
    </row>
    <row r="474" ht="12.75">
      <c r="B474"/>
    </row>
    <row r="475" ht="12.75">
      <c r="B475"/>
    </row>
    <row r="476" ht="12.75">
      <c r="B476"/>
    </row>
    <row r="477" ht="12.75">
      <c r="B477"/>
    </row>
    <row r="478" ht="12.75">
      <c r="B478"/>
    </row>
    <row r="479" ht="12.75">
      <c r="B479"/>
    </row>
    <row r="480" ht="12.75">
      <c r="B480"/>
    </row>
    <row r="481" ht="12.75">
      <c r="B481"/>
    </row>
    <row r="482" ht="12.75">
      <c r="B482"/>
    </row>
    <row r="483" ht="12.75">
      <c r="B483"/>
    </row>
    <row r="484" ht="12.75">
      <c r="B484"/>
    </row>
    <row r="485" ht="12.75">
      <c r="B485"/>
    </row>
    <row r="486" ht="12.75">
      <c r="B486"/>
    </row>
    <row r="487" ht="12.75">
      <c r="B487"/>
    </row>
    <row r="488" ht="12.75">
      <c r="B488"/>
    </row>
    <row r="489" ht="12.75">
      <c r="B489"/>
    </row>
    <row r="490" ht="12.75">
      <c r="B490"/>
    </row>
    <row r="491" ht="12.75">
      <c r="B491"/>
    </row>
    <row r="492" ht="12.75">
      <c r="B492"/>
    </row>
    <row r="493" ht="12.75">
      <c r="B493"/>
    </row>
    <row r="494" ht="12.75">
      <c r="B494"/>
    </row>
    <row r="495" ht="12.75">
      <c r="B495"/>
    </row>
    <row r="496" ht="12.75">
      <c r="B496"/>
    </row>
    <row r="497" ht="12.75">
      <c r="B497"/>
    </row>
    <row r="498" ht="12.75">
      <c r="B498"/>
    </row>
    <row r="499" ht="12.75">
      <c r="B499"/>
    </row>
    <row r="500" ht="12.75">
      <c r="B500"/>
    </row>
    <row r="501" ht="12.75">
      <c r="B501"/>
    </row>
    <row r="502" ht="12.75">
      <c r="B502"/>
    </row>
    <row r="503" ht="12.75">
      <c r="B503"/>
    </row>
    <row r="504" ht="12.75">
      <c r="B504"/>
    </row>
    <row r="505" ht="12.75">
      <c r="B505"/>
    </row>
    <row r="506" ht="12.75">
      <c r="B506"/>
    </row>
    <row r="507" ht="12.75">
      <c r="B507"/>
    </row>
    <row r="508" ht="12.75">
      <c r="B508"/>
    </row>
    <row r="509" ht="12.75">
      <c r="B509"/>
    </row>
    <row r="510" ht="12.75">
      <c r="B510"/>
    </row>
    <row r="511" ht="12.75">
      <c r="B511"/>
    </row>
    <row r="512" ht="12.75">
      <c r="B512"/>
    </row>
    <row r="513" ht="12.75">
      <c r="B513"/>
    </row>
    <row r="514" ht="12.75">
      <c r="B514"/>
    </row>
    <row r="515" ht="12.75">
      <c r="B515"/>
    </row>
    <row r="516" ht="12.75">
      <c r="B516"/>
    </row>
    <row r="517" ht="12.75">
      <c r="B517"/>
    </row>
    <row r="518" ht="12.75">
      <c r="B518"/>
    </row>
    <row r="519" ht="12.75">
      <c r="B519"/>
    </row>
    <row r="520" ht="12.75">
      <c r="B520"/>
    </row>
    <row r="521" ht="12.75">
      <c r="B521"/>
    </row>
    <row r="522" ht="12.75">
      <c r="B522"/>
    </row>
    <row r="523" ht="12.75">
      <c r="B523"/>
    </row>
    <row r="524" ht="12.75">
      <c r="B524"/>
    </row>
    <row r="525" ht="12.75">
      <c r="B525"/>
    </row>
    <row r="526" ht="12.75">
      <c r="B526"/>
    </row>
    <row r="527" ht="12.75">
      <c r="B527"/>
    </row>
    <row r="528" ht="12.75">
      <c r="B528"/>
    </row>
    <row r="529" ht="12.75">
      <c r="B529"/>
    </row>
    <row r="530" ht="12.75">
      <c r="B530"/>
    </row>
    <row r="531" ht="12.75">
      <c r="B531"/>
    </row>
    <row r="532" ht="12.75">
      <c r="B532"/>
    </row>
    <row r="533" ht="12.75">
      <c r="B533"/>
    </row>
    <row r="534" ht="12.75">
      <c r="B534"/>
    </row>
    <row r="535" ht="12.75">
      <c r="B535"/>
    </row>
    <row r="536" ht="12.75">
      <c r="B536"/>
    </row>
    <row r="537" ht="12.75">
      <c r="B537"/>
    </row>
    <row r="538" ht="12.75">
      <c r="B538"/>
    </row>
    <row r="539" ht="12.75">
      <c r="B539"/>
    </row>
    <row r="540" ht="12.75">
      <c r="B540"/>
    </row>
    <row r="541" ht="12.75">
      <c r="B541"/>
    </row>
    <row r="542" ht="12.75">
      <c r="B542"/>
    </row>
    <row r="543" ht="12.75">
      <c r="B543"/>
    </row>
    <row r="544" ht="12.75">
      <c r="B544"/>
    </row>
    <row r="545" ht="12.75">
      <c r="B545"/>
    </row>
    <row r="546" ht="12.75">
      <c r="B546"/>
    </row>
    <row r="547" ht="12.75">
      <c r="B547"/>
    </row>
    <row r="548" ht="12.75">
      <c r="B548"/>
    </row>
    <row r="549" ht="12.75">
      <c r="B549"/>
    </row>
    <row r="550" ht="12.75">
      <c r="B550"/>
    </row>
    <row r="551" ht="12.75">
      <c r="B551"/>
    </row>
    <row r="552" ht="12.75">
      <c r="B552"/>
    </row>
    <row r="553" ht="12.75">
      <c r="B553"/>
    </row>
    <row r="554" ht="12.75">
      <c r="B554"/>
    </row>
    <row r="555" ht="12.75">
      <c r="B555"/>
    </row>
    <row r="556" ht="12.75">
      <c r="B556"/>
    </row>
    <row r="557" ht="12.75">
      <c r="B557"/>
    </row>
    <row r="558" ht="12.75">
      <c r="B558"/>
    </row>
    <row r="559" ht="12.75">
      <c r="B559"/>
    </row>
    <row r="560" ht="12.75">
      <c r="B560"/>
    </row>
    <row r="561" ht="12.75">
      <c r="B561"/>
    </row>
    <row r="562" ht="12.75">
      <c r="B562"/>
    </row>
    <row r="563" ht="12.75">
      <c r="B563"/>
    </row>
    <row r="564" ht="12.75">
      <c r="B564"/>
    </row>
    <row r="565" ht="12.75">
      <c r="B565"/>
    </row>
    <row r="566" ht="12.75">
      <c r="B566"/>
    </row>
    <row r="567" ht="12.75">
      <c r="B567"/>
    </row>
    <row r="568" ht="12.75">
      <c r="B568"/>
    </row>
    <row r="569" ht="12.75">
      <c r="B569"/>
    </row>
    <row r="570" ht="12.75">
      <c r="B570"/>
    </row>
    <row r="571" ht="12.75">
      <c r="B571"/>
    </row>
    <row r="572" ht="12.75">
      <c r="B572"/>
    </row>
    <row r="573" ht="12.75">
      <c r="B573"/>
    </row>
    <row r="574" ht="12.75">
      <c r="B574"/>
    </row>
    <row r="575" ht="12.75">
      <c r="B575"/>
    </row>
    <row r="576" ht="12.75">
      <c r="B576"/>
    </row>
    <row r="577" ht="12.75">
      <c r="B577"/>
    </row>
    <row r="578" ht="12.75">
      <c r="B578"/>
    </row>
    <row r="579" ht="12.75">
      <c r="B579"/>
    </row>
    <row r="580" ht="12.75">
      <c r="B580"/>
    </row>
    <row r="581" ht="12.75">
      <c r="B581"/>
    </row>
    <row r="582" ht="12.75">
      <c r="B582"/>
    </row>
    <row r="583" ht="12.75">
      <c r="B583"/>
    </row>
    <row r="584" ht="12.75">
      <c r="B584"/>
    </row>
    <row r="585" ht="12.75">
      <c r="B585"/>
    </row>
    <row r="586" ht="12.75">
      <c r="B586"/>
    </row>
    <row r="587" ht="12.75">
      <c r="B587"/>
    </row>
    <row r="588" ht="12.75">
      <c r="B588"/>
    </row>
    <row r="589" ht="12.75">
      <c r="B589"/>
    </row>
    <row r="590" ht="12.75">
      <c r="B590"/>
    </row>
    <row r="591" ht="12.75">
      <c r="B591"/>
    </row>
    <row r="592" ht="12.75">
      <c r="B592"/>
    </row>
    <row r="593" ht="12.75">
      <c r="B593"/>
    </row>
    <row r="594" ht="12.75">
      <c r="B594"/>
    </row>
    <row r="595" ht="12.75">
      <c r="B595"/>
    </row>
    <row r="596" ht="12.75">
      <c r="B596"/>
    </row>
    <row r="597" ht="12.75">
      <c r="B597"/>
    </row>
    <row r="598" ht="12.75">
      <c r="B598"/>
    </row>
    <row r="599" ht="12.75">
      <c r="B599"/>
    </row>
  </sheetData>
  <sheetProtection/>
  <autoFilter ref="A3:O53"/>
  <printOptions gridLines="1"/>
  <pageMargins left="0.25" right="0.1" top="1" bottom="1" header="0.5" footer="0.5"/>
  <pageSetup horizontalDpi="600" verticalDpi="600" orientation="landscape" scale="60"/>
  <headerFooter alignWithMargins="0">
    <oddHeader>&amp;CPage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outlinePr summaryRight="0"/>
  </sheetPr>
  <dimension ref="A1:O599"/>
  <sheetViews>
    <sheetView zoomScale="75" zoomScaleNormal="75" zoomScalePageLayoutView="75" workbookViewId="0" topLeftCell="A1">
      <pane ySplit="3" topLeftCell="A4" activePane="bottomLeft" state="frozen"/>
      <selection pane="topLeft" activeCell="A4" sqref="A4"/>
      <selection pane="bottomLeft" activeCell="A4" sqref="A4"/>
    </sheetView>
  </sheetViews>
  <sheetFormatPr defaultColWidth="8.8515625" defaultRowHeight="12.75"/>
  <cols>
    <col min="1" max="1" width="28.00390625" style="21" customWidth="1"/>
    <col min="2" max="2" width="23.421875" style="26" customWidth="1"/>
    <col min="3" max="3" width="23.421875" style="25" customWidth="1"/>
    <col min="4" max="4" width="23.421875" style="47" customWidth="1"/>
    <col min="5" max="5" width="23.421875" style="48" customWidth="1"/>
    <col min="6" max="7" width="23.421875" style="22" customWidth="1"/>
    <col min="8" max="8" width="23.421875" style="24" customWidth="1"/>
    <col min="9" max="9" width="18.7109375" style="0" customWidth="1"/>
  </cols>
  <sheetData>
    <row r="1" spans="1:8" ht="12.75">
      <c r="A1" s="14"/>
      <c r="B1" s="13"/>
      <c r="C1" s="12"/>
      <c r="D1" s="42"/>
      <c r="E1" s="43"/>
      <c r="F1" s="15"/>
      <c r="G1" s="15"/>
      <c r="H1" s="16" t="s">
        <v>3</v>
      </c>
    </row>
    <row r="2" spans="1:8" ht="25.5" customHeight="1">
      <c r="A2" s="17" t="s">
        <v>6</v>
      </c>
      <c r="B2" s="44" t="s">
        <v>16</v>
      </c>
      <c r="C2" s="50"/>
      <c r="D2" s="49"/>
      <c r="E2" s="45"/>
      <c r="F2" s="34"/>
      <c r="G2" s="34"/>
      <c r="H2" s="35"/>
    </row>
    <row r="3" spans="1:9" s="1" customFormat="1" ht="47.25" customHeight="1">
      <c r="A3" s="19" t="s">
        <v>5</v>
      </c>
      <c r="B3" s="19" t="s">
        <v>14</v>
      </c>
      <c r="C3" s="18" t="s">
        <v>13</v>
      </c>
      <c r="D3" s="46" t="s">
        <v>0</v>
      </c>
      <c r="E3" s="46" t="s">
        <v>2</v>
      </c>
      <c r="F3" s="11" t="s">
        <v>1</v>
      </c>
      <c r="G3" s="18" t="s">
        <v>4</v>
      </c>
      <c r="H3" s="16" t="s">
        <v>3</v>
      </c>
      <c r="I3"/>
    </row>
    <row r="4" spans="1:9" s="2" customFormat="1" ht="18" customHeight="1">
      <c r="A4" s="36"/>
      <c r="B4" s="37"/>
      <c r="C4" s="54"/>
      <c r="D4" s="41"/>
      <c r="E4" s="38"/>
      <c r="F4" s="39"/>
      <c r="G4" s="40"/>
      <c r="H4" s="30"/>
      <c r="I4"/>
    </row>
    <row r="5" spans="1:9" s="2" customFormat="1" ht="18" customHeight="1">
      <c r="A5" s="36"/>
      <c r="B5" s="37"/>
      <c r="C5" s="37"/>
      <c r="D5" s="41"/>
      <c r="E5" s="38"/>
      <c r="F5" s="39"/>
      <c r="G5" s="40"/>
      <c r="H5" s="30"/>
      <c r="I5"/>
    </row>
    <row r="6" spans="1:9" s="2" customFormat="1" ht="18" customHeight="1">
      <c r="A6" s="36"/>
      <c r="B6" s="37"/>
      <c r="C6" s="37"/>
      <c r="D6" s="41"/>
      <c r="E6" s="41"/>
      <c r="F6" s="39"/>
      <c r="G6" s="40"/>
      <c r="H6" s="30"/>
      <c r="I6"/>
    </row>
    <row r="7" spans="1:15" s="2" customFormat="1" ht="18" customHeight="1">
      <c r="A7" s="36"/>
      <c r="B7" s="37"/>
      <c r="C7" s="37"/>
      <c r="D7" s="38"/>
      <c r="E7" s="38"/>
      <c r="F7" s="39"/>
      <c r="G7" s="40"/>
      <c r="H7" s="30"/>
      <c r="I7"/>
      <c r="J7" s="4"/>
      <c r="K7" s="4"/>
      <c r="L7" s="4"/>
      <c r="M7" s="4"/>
      <c r="N7" s="4"/>
      <c r="O7" s="4"/>
    </row>
    <row r="8" spans="1:9" s="2" customFormat="1" ht="18" customHeight="1">
      <c r="A8" s="36"/>
      <c r="B8" s="37"/>
      <c r="C8" s="37"/>
      <c r="D8" s="41"/>
      <c r="E8" s="38"/>
      <c r="F8" s="39"/>
      <c r="G8" s="40"/>
      <c r="H8" s="30"/>
      <c r="I8"/>
    </row>
    <row r="9" spans="1:9" s="2" customFormat="1" ht="18" customHeight="1">
      <c r="A9" s="36"/>
      <c r="B9" s="37"/>
      <c r="C9" s="37"/>
      <c r="D9" s="38"/>
      <c r="E9" s="58"/>
      <c r="F9" s="39"/>
      <c r="G9" s="40"/>
      <c r="H9" s="30"/>
      <c r="I9"/>
    </row>
    <row r="10" spans="1:9" s="2" customFormat="1" ht="18" customHeight="1">
      <c r="A10" s="36"/>
      <c r="B10" s="37"/>
      <c r="C10" s="37"/>
      <c r="D10" s="41"/>
      <c r="E10" s="41"/>
      <c r="F10" s="39"/>
      <c r="G10" s="40"/>
      <c r="H10" s="30"/>
      <c r="I10"/>
    </row>
    <row r="11" spans="1:9" s="2" customFormat="1" ht="18" customHeight="1">
      <c r="A11" s="36"/>
      <c r="B11" s="37"/>
      <c r="C11" s="37"/>
      <c r="D11" s="38"/>
      <c r="E11" s="38"/>
      <c r="F11" s="39"/>
      <c r="G11" s="40"/>
      <c r="H11" s="30"/>
      <c r="I11"/>
    </row>
    <row r="12" spans="1:9" s="2" customFormat="1" ht="18" customHeight="1">
      <c r="A12" s="36"/>
      <c r="B12" s="37"/>
      <c r="C12" s="37"/>
      <c r="D12" s="38"/>
      <c r="E12" s="38"/>
      <c r="F12" s="39"/>
      <c r="G12" s="40"/>
      <c r="H12" s="30"/>
      <c r="I12"/>
    </row>
    <row r="13" spans="1:9" s="2" customFormat="1" ht="18" customHeight="1">
      <c r="A13" s="36"/>
      <c r="B13" s="37"/>
      <c r="C13" s="37"/>
      <c r="D13" s="41"/>
      <c r="E13" s="38"/>
      <c r="F13" s="39"/>
      <c r="G13" s="40"/>
      <c r="H13" s="30"/>
      <c r="I13"/>
    </row>
    <row r="14" spans="1:9" s="2" customFormat="1" ht="18" customHeight="1">
      <c r="A14" s="36"/>
      <c r="B14" s="37"/>
      <c r="C14" s="37"/>
      <c r="D14" s="41"/>
      <c r="E14" s="38"/>
      <c r="F14" s="39"/>
      <c r="G14" s="40"/>
      <c r="H14" s="30"/>
      <c r="I14"/>
    </row>
    <row r="15" spans="1:15" s="2" customFormat="1" ht="18" customHeight="1">
      <c r="A15" s="36"/>
      <c r="B15" s="37"/>
      <c r="C15" s="37"/>
      <c r="D15" s="38"/>
      <c r="E15" s="38"/>
      <c r="F15" s="39"/>
      <c r="G15" s="40"/>
      <c r="H15" s="30"/>
      <c r="I15"/>
      <c r="J15" s="3"/>
      <c r="K15" s="3"/>
      <c r="L15" s="3"/>
      <c r="M15" s="3"/>
      <c r="N15" s="3"/>
      <c r="O15" s="3"/>
    </row>
    <row r="16" spans="1:9" s="2" customFormat="1" ht="18" customHeight="1">
      <c r="A16" s="36"/>
      <c r="B16" s="37"/>
      <c r="C16" s="37"/>
      <c r="D16" s="41"/>
      <c r="E16" s="41"/>
      <c r="F16" s="39"/>
      <c r="G16" s="40"/>
      <c r="H16" s="30"/>
      <c r="I16"/>
    </row>
    <row r="17" spans="1:15" s="2" customFormat="1" ht="18" customHeight="1">
      <c r="A17" s="36"/>
      <c r="B17" s="37"/>
      <c r="C17" s="37"/>
      <c r="D17" s="38"/>
      <c r="E17" s="38"/>
      <c r="F17" s="39"/>
      <c r="G17" s="40"/>
      <c r="H17" s="30"/>
      <c r="I17"/>
      <c r="J17" s="3"/>
      <c r="K17" s="3"/>
      <c r="L17" s="3"/>
      <c r="M17" s="3"/>
      <c r="N17" s="3"/>
      <c r="O17" s="3"/>
    </row>
    <row r="18" spans="1:9" s="2" customFormat="1" ht="18" customHeight="1">
      <c r="A18" s="36"/>
      <c r="B18" s="37"/>
      <c r="C18" s="37"/>
      <c r="D18" s="41"/>
      <c r="E18" s="38"/>
      <c r="F18" s="39"/>
      <c r="G18" s="40"/>
      <c r="H18" s="30"/>
      <c r="I18"/>
    </row>
    <row r="19" spans="1:9" s="2" customFormat="1" ht="18" customHeight="1">
      <c r="A19" s="36"/>
      <c r="B19" s="37"/>
      <c r="C19" s="37"/>
      <c r="D19" s="41"/>
      <c r="E19" s="41"/>
      <c r="F19" s="39"/>
      <c r="G19" s="40"/>
      <c r="H19" s="30"/>
      <c r="I19"/>
    </row>
    <row r="20" spans="1:9" s="2" customFormat="1" ht="18" customHeight="1">
      <c r="A20" s="36"/>
      <c r="B20" s="61"/>
      <c r="C20" s="61"/>
      <c r="D20" s="41"/>
      <c r="E20" s="38"/>
      <c r="F20" s="39"/>
      <c r="G20" s="40"/>
      <c r="H20" s="30"/>
      <c r="I20"/>
    </row>
    <row r="21" spans="1:9" s="2" customFormat="1" ht="18" customHeight="1">
      <c r="A21" s="36"/>
      <c r="B21" s="37"/>
      <c r="C21" s="37"/>
      <c r="D21" s="41"/>
      <c r="E21" s="41"/>
      <c r="F21" s="39"/>
      <c r="G21" s="40"/>
      <c r="H21" s="30"/>
      <c r="I21"/>
    </row>
    <row r="22" spans="1:15" s="2" customFormat="1" ht="18" customHeight="1">
      <c r="A22" s="36"/>
      <c r="B22" s="37"/>
      <c r="C22" s="37"/>
      <c r="D22" s="38"/>
      <c r="E22" s="38"/>
      <c r="F22" s="39"/>
      <c r="G22" s="40"/>
      <c r="H22" s="30"/>
      <c r="I22"/>
      <c r="J22" s="3"/>
      <c r="K22" s="3"/>
      <c r="L22" s="3"/>
      <c r="M22" s="3"/>
      <c r="N22" s="3"/>
      <c r="O22" s="3"/>
    </row>
    <row r="23" spans="1:9" s="2" customFormat="1" ht="18" customHeight="1">
      <c r="A23" s="36"/>
      <c r="B23" s="37"/>
      <c r="C23" s="37"/>
      <c r="D23" s="41"/>
      <c r="E23" s="41"/>
      <c r="F23" s="39"/>
      <c r="G23" s="40"/>
      <c r="H23" s="30"/>
      <c r="I23"/>
    </row>
    <row r="24" spans="1:15" s="2" customFormat="1" ht="18" customHeight="1">
      <c r="A24" s="36"/>
      <c r="B24" s="37"/>
      <c r="C24" s="37"/>
      <c r="D24" s="38"/>
      <c r="E24" s="63"/>
      <c r="F24" s="39"/>
      <c r="G24" s="40"/>
      <c r="H24" s="30"/>
      <c r="I24"/>
      <c r="J24" s="3"/>
      <c r="K24" s="3"/>
      <c r="L24" s="3"/>
      <c r="M24" s="3"/>
      <c r="N24" s="3"/>
      <c r="O24" s="3"/>
    </row>
    <row r="25" spans="1:9" s="2" customFormat="1" ht="18" customHeight="1">
      <c r="A25" s="36"/>
      <c r="B25" s="37"/>
      <c r="C25" s="37"/>
      <c r="D25" s="38"/>
      <c r="E25" s="38"/>
      <c r="F25" s="39"/>
      <c r="G25" s="40"/>
      <c r="H25" s="30"/>
      <c r="I25"/>
    </row>
    <row r="26" spans="1:9" s="2" customFormat="1" ht="18" customHeight="1">
      <c r="A26" s="36"/>
      <c r="B26" s="37"/>
      <c r="C26" s="37"/>
      <c r="D26" s="41"/>
      <c r="E26" s="41"/>
      <c r="F26" s="39"/>
      <c r="G26" s="40"/>
      <c r="H26" s="30"/>
      <c r="I26"/>
    </row>
    <row r="27" spans="1:9" s="2" customFormat="1" ht="18" customHeight="1">
      <c r="A27" s="36"/>
      <c r="B27" s="37"/>
      <c r="C27" s="37"/>
      <c r="D27" s="41"/>
      <c r="E27" s="41"/>
      <c r="F27" s="39"/>
      <c r="G27" s="40"/>
      <c r="H27" s="30"/>
      <c r="I27"/>
    </row>
    <row r="28" spans="1:9" s="2" customFormat="1" ht="18" customHeight="1">
      <c r="A28" s="36"/>
      <c r="B28" s="37"/>
      <c r="C28" s="37"/>
      <c r="D28" s="38"/>
      <c r="E28" s="58"/>
      <c r="F28" s="39"/>
      <c r="G28" s="40"/>
      <c r="H28" s="30"/>
      <c r="I28"/>
    </row>
    <row r="29" spans="1:9" s="2" customFormat="1" ht="18" customHeight="1">
      <c r="A29" s="36"/>
      <c r="B29" s="37"/>
      <c r="C29" s="37"/>
      <c r="D29" s="41"/>
      <c r="E29" s="41"/>
      <c r="F29" s="39"/>
      <c r="G29" s="40"/>
      <c r="H29" s="30"/>
      <c r="I29"/>
    </row>
    <row r="30" spans="1:15" s="2" customFormat="1" ht="18" customHeight="1">
      <c r="A30" s="36"/>
      <c r="B30" s="37"/>
      <c r="C30" s="37"/>
      <c r="D30" s="38"/>
      <c r="E30" s="58"/>
      <c r="F30" s="39"/>
      <c r="G30" s="40"/>
      <c r="H30" s="30"/>
      <c r="I30"/>
      <c r="J30" s="3"/>
      <c r="K30" s="3"/>
      <c r="L30" s="3"/>
      <c r="M30" s="3"/>
      <c r="N30" s="3"/>
      <c r="O30" s="3"/>
    </row>
    <row r="31" spans="1:9" s="2" customFormat="1" ht="18" customHeight="1">
      <c r="A31" s="36"/>
      <c r="B31" s="37"/>
      <c r="C31" s="37"/>
      <c r="D31" s="38"/>
      <c r="E31" s="41"/>
      <c r="F31" s="39"/>
      <c r="G31" s="40"/>
      <c r="H31" s="30"/>
      <c r="I31"/>
    </row>
    <row r="32" spans="1:15" s="2" customFormat="1" ht="18" customHeight="1">
      <c r="A32" s="36"/>
      <c r="B32" s="37"/>
      <c r="C32" s="37"/>
      <c r="D32" s="38"/>
      <c r="E32" s="38"/>
      <c r="F32" s="39"/>
      <c r="G32" s="40"/>
      <c r="H32" s="30"/>
      <c r="I32"/>
      <c r="J32" s="3"/>
      <c r="K32" s="3"/>
      <c r="L32" s="3"/>
      <c r="M32" s="3"/>
      <c r="N32" s="3"/>
      <c r="O32" s="3"/>
    </row>
    <row r="33" spans="1:9" s="2" customFormat="1" ht="18" customHeight="1">
      <c r="A33" s="36"/>
      <c r="B33" s="37"/>
      <c r="C33" s="37"/>
      <c r="D33" s="38"/>
      <c r="E33" s="38"/>
      <c r="F33" s="39"/>
      <c r="G33" s="40"/>
      <c r="H33" s="30"/>
      <c r="I33"/>
    </row>
    <row r="34" spans="1:9" s="2" customFormat="1" ht="18" customHeight="1">
      <c r="A34" s="36"/>
      <c r="B34" s="37"/>
      <c r="C34" s="37"/>
      <c r="D34" s="41"/>
      <c r="E34" s="38"/>
      <c r="F34" s="39"/>
      <c r="G34" s="40"/>
      <c r="H34" s="30"/>
      <c r="I34"/>
    </row>
    <row r="35" spans="1:9" s="2" customFormat="1" ht="18" customHeight="1">
      <c r="A35" s="36"/>
      <c r="B35" s="37"/>
      <c r="C35" s="37"/>
      <c r="D35" s="41"/>
      <c r="E35" s="41"/>
      <c r="F35" s="39"/>
      <c r="G35" s="40"/>
      <c r="H35" s="30"/>
      <c r="I35"/>
    </row>
    <row r="36" spans="1:9" s="2" customFormat="1" ht="18" customHeight="1">
      <c r="A36" s="36"/>
      <c r="B36" s="37"/>
      <c r="C36" s="37"/>
      <c r="D36" s="41"/>
      <c r="E36" s="41"/>
      <c r="F36" s="39"/>
      <c r="G36" s="40"/>
      <c r="H36" s="30"/>
      <c r="I36"/>
    </row>
    <row r="37" spans="1:9" s="2" customFormat="1" ht="18" customHeight="1">
      <c r="A37" s="36"/>
      <c r="B37" s="37"/>
      <c r="C37" s="37"/>
      <c r="D37" s="38"/>
      <c r="E37" s="38"/>
      <c r="F37" s="39"/>
      <c r="G37" s="40"/>
      <c r="H37" s="30"/>
      <c r="I37"/>
    </row>
    <row r="38" spans="1:9" s="2" customFormat="1" ht="18" customHeight="1">
      <c r="A38" s="36"/>
      <c r="B38" s="37"/>
      <c r="C38" s="37"/>
      <c r="D38" s="41"/>
      <c r="E38" s="41"/>
      <c r="F38" s="39"/>
      <c r="G38" s="40"/>
      <c r="H38" s="30"/>
      <c r="I38"/>
    </row>
    <row r="39" spans="1:15" s="2" customFormat="1" ht="18" customHeight="1">
      <c r="A39" s="36"/>
      <c r="B39" s="37"/>
      <c r="C39" s="37"/>
      <c r="D39" s="38"/>
      <c r="E39" s="38"/>
      <c r="F39" s="39"/>
      <c r="G39" s="40"/>
      <c r="H39" s="30"/>
      <c r="I39"/>
      <c r="J39" s="4"/>
      <c r="K39" s="4"/>
      <c r="L39" s="4"/>
      <c r="M39" s="4"/>
      <c r="N39" s="4"/>
      <c r="O39" s="4"/>
    </row>
    <row r="40" spans="1:9" s="2" customFormat="1" ht="18" customHeight="1">
      <c r="A40" s="36"/>
      <c r="B40" s="60"/>
      <c r="C40" s="60"/>
      <c r="D40" s="41"/>
      <c r="E40" s="41"/>
      <c r="F40" s="39"/>
      <c r="G40" s="40"/>
      <c r="H40" s="30"/>
      <c r="I40"/>
    </row>
    <row r="41" spans="1:15" s="4" customFormat="1" ht="18" customHeight="1">
      <c r="A41" s="36"/>
      <c r="B41" s="37"/>
      <c r="C41" s="37"/>
      <c r="D41" s="38"/>
      <c r="E41" s="58"/>
      <c r="F41" s="39"/>
      <c r="G41" s="40"/>
      <c r="H41" s="30"/>
      <c r="I41"/>
      <c r="J41" s="2"/>
      <c r="K41" s="2"/>
      <c r="L41" s="2"/>
      <c r="M41" s="2"/>
      <c r="N41" s="2"/>
      <c r="O41" s="2"/>
    </row>
    <row r="42" spans="1:15" s="4" customFormat="1" ht="18" customHeight="1">
      <c r="A42" s="36"/>
      <c r="B42" s="37"/>
      <c r="C42" s="37"/>
      <c r="D42" s="38"/>
      <c r="E42" s="41"/>
      <c r="F42" s="39"/>
      <c r="G42" s="40"/>
      <c r="H42" s="30"/>
      <c r="I42"/>
      <c r="J42" s="2"/>
      <c r="K42" s="2"/>
      <c r="L42" s="2"/>
      <c r="M42" s="2"/>
      <c r="N42" s="2"/>
      <c r="O42" s="2"/>
    </row>
    <row r="43" spans="1:15" s="3" customFormat="1" ht="18" customHeight="1">
      <c r="A43" s="36"/>
      <c r="B43" s="37"/>
      <c r="C43" s="37"/>
      <c r="D43" s="41"/>
      <c r="E43" s="41"/>
      <c r="F43" s="39"/>
      <c r="G43" s="40"/>
      <c r="H43" s="30"/>
      <c r="I43"/>
      <c r="J43" s="2"/>
      <c r="K43" s="2"/>
      <c r="L43" s="2"/>
      <c r="M43" s="2"/>
      <c r="N43" s="2"/>
      <c r="O43" s="2"/>
    </row>
    <row r="44" spans="1:15" s="3" customFormat="1" ht="18" customHeight="1">
      <c r="A44" s="36"/>
      <c r="B44" s="37"/>
      <c r="C44" s="37"/>
      <c r="D44" s="41"/>
      <c r="E44" s="41"/>
      <c r="F44" s="39"/>
      <c r="G44" s="40"/>
      <c r="H44" s="30"/>
      <c r="I44"/>
      <c r="J44" s="2"/>
      <c r="K44" s="2"/>
      <c r="L44" s="2"/>
      <c r="M44" s="2"/>
      <c r="N44" s="2"/>
      <c r="O44" s="2"/>
    </row>
    <row r="45" spans="1:15" s="3" customFormat="1" ht="18" customHeight="1">
      <c r="A45" s="36"/>
      <c r="B45" s="37"/>
      <c r="C45" s="37"/>
      <c r="D45" s="41"/>
      <c r="E45" s="41"/>
      <c r="F45" s="39"/>
      <c r="G45" s="40"/>
      <c r="H45" s="30"/>
      <c r="I45"/>
      <c r="J45" s="2"/>
      <c r="K45" s="2"/>
      <c r="L45" s="2"/>
      <c r="M45" s="2"/>
      <c r="N45" s="2"/>
      <c r="O45" s="2"/>
    </row>
    <row r="46" spans="1:15" s="3" customFormat="1" ht="18" customHeight="1">
      <c r="A46" s="36"/>
      <c r="B46" s="37"/>
      <c r="C46" s="37"/>
      <c r="D46" s="41"/>
      <c r="E46" s="41"/>
      <c r="F46" s="39"/>
      <c r="G46" s="40"/>
      <c r="H46" s="30"/>
      <c r="I46"/>
      <c r="J46" s="2"/>
      <c r="K46" s="2"/>
      <c r="L46" s="2"/>
      <c r="M46" s="2"/>
      <c r="N46" s="2"/>
      <c r="O46" s="2"/>
    </row>
    <row r="47" spans="1:15" s="3" customFormat="1" ht="18" customHeight="1">
      <c r="A47" s="36"/>
      <c r="B47" s="37"/>
      <c r="C47" s="37"/>
      <c r="D47" s="38"/>
      <c r="E47" s="38"/>
      <c r="F47" s="39"/>
      <c r="G47" s="40"/>
      <c r="H47" s="30"/>
      <c r="I47"/>
      <c r="J47" s="2"/>
      <c r="K47" s="57"/>
      <c r="L47" s="57"/>
      <c r="M47" s="57"/>
      <c r="N47" s="57"/>
      <c r="O47" s="57"/>
    </row>
    <row r="48" spans="1:15" s="3" customFormat="1" ht="18" customHeight="1">
      <c r="A48" s="36"/>
      <c r="B48" s="37"/>
      <c r="C48" s="37"/>
      <c r="D48" s="38"/>
      <c r="E48" s="38"/>
      <c r="F48" s="39"/>
      <c r="G48" s="40"/>
      <c r="H48" s="30"/>
      <c r="I48"/>
      <c r="J48" s="2"/>
      <c r="K48" s="55"/>
      <c r="L48" s="2"/>
      <c r="M48" s="2"/>
      <c r="N48" s="2"/>
      <c r="O48" s="2"/>
    </row>
    <row r="49" spans="1:9" s="3" customFormat="1" ht="18" customHeight="1">
      <c r="A49" s="36"/>
      <c r="B49" s="37"/>
      <c r="C49" s="37"/>
      <c r="D49" s="38"/>
      <c r="E49" s="58"/>
      <c r="F49" s="39"/>
      <c r="G49" s="40"/>
      <c r="H49" s="51"/>
      <c r="I49"/>
    </row>
    <row r="50" spans="1:9" s="2" customFormat="1" ht="18" customHeight="1">
      <c r="A50" s="36"/>
      <c r="B50" s="37"/>
      <c r="C50" s="37"/>
      <c r="D50" s="38"/>
      <c r="E50" s="58"/>
      <c r="F50" s="39"/>
      <c r="G50" s="40"/>
      <c r="H50" s="30"/>
      <c r="I50"/>
    </row>
    <row r="51" spans="1:9" s="2" customFormat="1" ht="18" customHeight="1">
      <c r="A51" s="36"/>
      <c r="B51" s="37"/>
      <c r="C51" s="37"/>
      <c r="D51" s="38"/>
      <c r="E51" s="38"/>
      <c r="F51" s="39"/>
      <c r="G51" s="40"/>
      <c r="H51" s="30"/>
      <c r="I51"/>
    </row>
    <row r="52" spans="1:9" s="2" customFormat="1" ht="18" customHeight="1">
      <c r="A52" s="36"/>
      <c r="B52" s="37"/>
      <c r="C52" s="37"/>
      <c r="D52" s="41"/>
      <c r="E52" s="41"/>
      <c r="F52" s="39"/>
      <c r="G52" s="40"/>
      <c r="H52" s="30"/>
      <c r="I52"/>
    </row>
    <row r="53" spans="1:9" s="2" customFormat="1" ht="18" customHeight="1">
      <c r="A53" s="36"/>
      <c r="B53" s="37"/>
      <c r="C53" s="37"/>
      <c r="D53" s="41"/>
      <c r="E53" s="62"/>
      <c r="F53" s="39"/>
      <c r="G53" s="40"/>
      <c r="H53" s="30"/>
      <c r="I53"/>
    </row>
    <row r="54" ht="18" customHeight="1">
      <c r="B54"/>
    </row>
    <row r="55" ht="18" customHeight="1">
      <c r="B55"/>
    </row>
    <row r="56" ht="18" customHeight="1">
      <c r="B56"/>
    </row>
    <row r="57" ht="18" customHeight="1">
      <c r="B57"/>
    </row>
    <row r="58" ht="18" customHeight="1">
      <c r="B58"/>
    </row>
    <row r="59" ht="18" customHeight="1">
      <c r="B59"/>
    </row>
    <row r="60" ht="18" customHeight="1">
      <c r="B60"/>
    </row>
    <row r="61" ht="18" customHeight="1">
      <c r="B61"/>
    </row>
    <row r="62" ht="18" customHeight="1">
      <c r="B62"/>
    </row>
    <row r="63" ht="18" customHeight="1">
      <c r="B63"/>
    </row>
    <row r="64" ht="18" customHeight="1">
      <c r="B64"/>
    </row>
    <row r="65" ht="18" customHeight="1">
      <c r="B65"/>
    </row>
    <row r="66" ht="18" customHeight="1">
      <c r="B66"/>
    </row>
    <row r="67" ht="18" customHeight="1">
      <c r="B67"/>
    </row>
    <row r="68" ht="18" customHeight="1">
      <c r="B68"/>
    </row>
    <row r="69" ht="18" customHeight="1">
      <c r="B69"/>
    </row>
    <row r="70" ht="18" customHeight="1">
      <c r="B70"/>
    </row>
    <row r="71" ht="18" customHeight="1">
      <c r="B71"/>
    </row>
    <row r="72" ht="18" customHeight="1">
      <c r="B72"/>
    </row>
    <row r="73" ht="18" customHeight="1">
      <c r="B73"/>
    </row>
    <row r="74" ht="18" customHeight="1">
      <c r="B74"/>
    </row>
    <row r="75" ht="18" customHeight="1">
      <c r="B75"/>
    </row>
    <row r="76" ht="18" customHeight="1">
      <c r="B76"/>
    </row>
    <row r="77" ht="18" customHeight="1">
      <c r="B77"/>
    </row>
    <row r="78" ht="18" customHeight="1">
      <c r="B78"/>
    </row>
    <row r="79" ht="18" customHeight="1">
      <c r="B79"/>
    </row>
    <row r="80" ht="18" customHeight="1">
      <c r="B80"/>
    </row>
    <row r="81" ht="18" customHeight="1">
      <c r="B81"/>
    </row>
    <row r="82" ht="18" customHeight="1">
      <c r="B82"/>
    </row>
    <row r="83" ht="18" customHeight="1">
      <c r="B83"/>
    </row>
    <row r="84" ht="18" customHeight="1">
      <c r="B84"/>
    </row>
    <row r="85" ht="18" customHeight="1">
      <c r="B85"/>
    </row>
    <row r="86" ht="18" customHeight="1">
      <c r="B86"/>
    </row>
    <row r="87" ht="18" customHeight="1">
      <c r="B87"/>
    </row>
    <row r="88" ht="18" customHeight="1">
      <c r="B88"/>
    </row>
    <row r="89" ht="18" customHeight="1">
      <c r="B89"/>
    </row>
    <row r="90" ht="18" customHeight="1">
      <c r="B90"/>
    </row>
    <row r="91" ht="18" customHeight="1">
      <c r="B91"/>
    </row>
    <row r="92" ht="18" customHeight="1">
      <c r="B92"/>
    </row>
    <row r="93" ht="18" customHeight="1">
      <c r="B93"/>
    </row>
    <row r="94" ht="18" customHeight="1">
      <c r="B94"/>
    </row>
    <row r="95" ht="18" customHeight="1">
      <c r="B95"/>
    </row>
    <row r="96" ht="18" customHeight="1">
      <c r="B96"/>
    </row>
    <row r="97" ht="18" customHeight="1">
      <c r="B97"/>
    </row>
    <row r="98" ht="18" customHeight="1">
      <c r="B98"/>
    </row>
    <row r="99" ht="18" customHeight="1">
      <c r="B99"/>
    </row>
    <row r="100" ht="18" customHeight="1">
      <c r="B100"/>
    </row>
    <row r="101" ht="18" customHeight="1">
      <c r="B101"/>
    </row>
    <row r="102" ht="18" customHeight="1">
      <c r="B102"/>
    </row>
    <row r="103" ht="18" customHeight="1">
      <c r="B103"/>
    </row>
    <row r="104" ht="18" customHeight="1">
      <c r="B104"/>
    </row>
    <row r="105" ht="18" customHeight="1">
      <c r="B105"/>
    </row>
    <row r="106" ht="18" customHeight="1">
      <c r="B106"/>
    </row>
    <row r="107" ht="18" customHeight="1">
      <c r="B107"/>
    </row>
    <row r="108" ht="18" customHeight="1">
      <c r="B108"/>
    </row>
    <row r="109" ht="18" customHeight="1">
      <c r="B109"/>
    </row>
    <row r="110" ht="18" customHeight="1">
      <c r="B110"/>
    </row>
    <row r="111" ht="18" customHeight="1">
      <c r="B111"/>
    </row>
    <row r="112" ht="18" customHeight="1">
      <c r="B112"/>
    </row>
    <row r="113" ht="18" customHeight="1">
      <c r="B113"/>
    </row>
    <row r="114" ht="18" customHeight="1">
      <c r="B114"/>
    </row>
    <row r="115" ht="18" customHeight="1">
      <c r="B115"/>
    </row>
    <row r="116" ht="18" customHeight="1">
      <c r="B116"/>
    </row>
    <row r="117" ht="18" customHeight="1">
      <c r="B117"/>
    </row>
    <row r="118" ht="18" customHeight="1">
      <c r="B118"/>
    </row>
    <row r="119" ht="18" customHeight="1">
      <c r="B119"/>
    </row>
    <row r="120" ht="18" customHeight="1">
      <c r="B120"/>
    </row>
    <row r="121" ht="18" customHeight="1">
      <c r="B121"/>
    </row>
    <row r="122" ht="18" customHeight="1">
      <c r="B122"/>
    </row>
    <row r="123" ht="18" customHeight="1">
      <c r="B123"/>
    </row>
    <row r="124" ht="18" customHeight="1">
      <c r="B124"/>
    </row>
    <row r="125" ht="18" customHeight="1">
      <c r="B125"/>
    </row>
    <row r="126" ht="18" customHeight="1">
      <c r="B126"/>
    </row>
    <row r="127" ht="18" customHeight="1">
      <c r="B127"/>
    </row>
    <row r="128" ht="18" customHeight="1">
      <c r="B128"/>
    </row>
    <row r="129" ht="18" customHeight="1">
      <c r="B129"/>
    </row>
    <row r="130" ht="18" customHeight="1">
      <c r="B130"/>
    </row>
    <row r="131" ht="18" customHeight="1">
      <c r="B131"/>
    </row>
    <row r="132" ht="18" customHeight="1">
      <c r="B132"/>
    </row>
    <row r="133" ht="18" customHeight="1">
      <c r="B133"/>
    </row>
    <row r="134" ht="18" customHeight="1">
      <c r="B134"/>
    </row>
    <row r="135" ht="18" customHeight="1">
      <c r="B135"/>
    </row>
    <row r="136" ht="18" customHeight="1">
      <c r="B136"/>
    </row>
    <row r="137" ht="18" customHeight="1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ht="12.75">
      <c r="B145"/>
    </row>
    <row r="146" ht="12.75">
      <c r="B146"/>
    </row>
    <row r="147" ht="12.75">
      <c r="B147"/>
    </row>
    <row r="148" ht="12.75">
      <c r="B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  <row r="157" ht="12.75">
      <c r="B157"/>
    </row>
    <row r="158" ht="12.75">
      <c r="B158"/>
    </row>
    <row r="159" ht="12.75">
      <c r="B159"/>
    </row>
    <row r="160" ht="12.75">
      <c r="B160"/>
    </row>
    <row r="161" ht="12.75">
      <c r="B161"/>
    </row>
    <row r="162" ht="12.75">
      <c r="B162"/>
    </row>
    <row r="163" ht="12.75">
      <c r="B163"/>
    </row>
    <row r="164" ht="12.75">
      <c r="B164"/>
    </row>
    <row r="165" ht="12.75">
      <c r="B165"/>
    </row>
    <row r="166" ht="12.75">
      <c r="B166"/>
    </row>
    <row r="167" ht="12.75">
      <c r="B167"/>
    </row>
    <row r="168" ht="12.75">
      <c r="B168"/>
    </row>
    <row r="169" ht="12.75">
      <c r="B169"/>
    </row>
    <row r="170" ht="12.75">
      <c r="B170"/>
    </row>
    <row r="171" ht="12.75">
      <c r="B171"/>
    </row>
    <row r="172" ht="12.75">
      <c r="B172"/>
    </row>
    <row r="173" ht="12.75">
      <c r="B173"/>
    </row>
    <row r="174" ht="12.75">
      <c r="B174"/>
    </row>
    <row r="175" ht="12.75">
      <c r="B175"/>
    </row>
    <row r="176" ht="12.75">
      <c r="B176"/>
    </row>
    <row r="177" ht="12.75">
      <c r="B177"/>
    </row>
    <row r="178" ht="12.75">
      <c r="B178"/>
    </row>
    <row r="179" ht="12.75">
      <c r="B179"/>
    </row>
    <row r="180" ht="12.75">
      <c r="B180"/>
    </row>
    <row r="181" ht="12.75">
      <c r="B181"/>
    </row>
    <row r="182" ht="12.75">
      <c r="B182"/>
    </row>
    <row r="183" ht="12.75">
      <c r="B183"/>
    </row>
    <row r="184" ht="12.75">
      <c r="B184"/>
    </row>
    <row r="185" ht="12.75">
      <c r="B185"/>
    </row>
    <row r="186" ht="12.75">
      <c r="B186"/>
    </row>
    <row r="187" ht="12.75">
      <c r="B187"/>
    </row>
    <row r="188" ht="12.75">
      <c r="B188"/>
    </row>
    <row r="189" ht="12.75">
      <c r="B189"/>
    </row>
    <row r="190" ht="12.75">
      <c r="B190"/>
    </row>
    <row r="191" ht="12.75">
      <c r="B191"/>
    </row>
    <row r="192" ht="12.75">
      <c r="B192"/>
    </row>
    <row r="193" ht="12.75">
      <c r="B193"/>
    </row>
    <row r="194" ht="12.75">
      <c r="B194"/>
    </row>
    <row r="195" ht="12.75">
      <c r="B195"/>
    </row>
    <row r="196" ht="12.75">
      <c r="B196"/>
    </row>
    <row r="197" ht="12.75">
      <c r="B197"/>
    </row>
    <row r="198" ht="12.75">
      <c r="B198"/>
    </row>
    <row r="199" ht="12.75">
      <c r="B199"/>
    </row>
    <row r="200" ht="12.75">
      <c r="B200"/>
    </row>
    <row r="201" ht="12.75">
      <c r="B201"/>
    </row>
    <row r="202" ht="12.75">
      <c r="B202"/>
    </row>
    <row r="203" ht="12.75">
      <c r="B203"/>
    </row>
    <row r="204" ht="12.75">
      <c r="B204"/>
    </row>
    <row r="205" ht="12.75">
      <c r="B205"/>
    </row>
    <row r="206" ht="12.75">
      <c r="B206"/>
    </row>
    <row r="207" ht="12.75">
      <c r="B207"/>
    </row>
    <row r="208" ht="12.75">
      <c r="B208"/>
    </row>
    <row r="209" ht="12.75">
      <c r="B209"/>
    </row>
    <row r="210" ht="12.75">
      <c r="B210"/>
    </row>
    <row r="211" ht="12.75">
      <c r="B211"/>
    </row>
    <row r="212" ht="12.75">
      <c r="B212"/>
    </row>
    <row r="213" ht="12.75">
      <c r="B213"/>
    </row>
    <row r="214" ht="12.75">
      <c r="B214"/>
    </row>
    <row r="215" ht="12.75">
      <c r="B215"/>
    </row>
    <row r="216" ht="12.75">
      <c r="B216"/>
    </row>
    <row r="217" ht="12.75">
      <c r="B217"/>
    </row>
    <row r="218" ht="12.75">
      <c r="B218"/>
    </row>
    <row r="219" ht="12.75">
      <c r="B219"/>
    </row>
    <row r="220" ht="12.75">
      <c r="B220"/>
    </row>
    <row r="221" ht="12.75">
      <c r="B221"/>
    </row>
    <row r="222" ht="12.75">
      <c r="B222"/>
    </row>
    <row r="223" ht="12.75">
      <c r="B223"/>
    </row>
    <row r="224" ht="12.75">
      <c r="B224"/>
    </row>
    <row r="225" ht="12.75">
      <c r="B225"/>
    </row>
    <row r="226" ht="12.75">
      <c r="B226"/>
    </row>
    <row r="227" ht="12.75">
      <c r="B227"/>
    </row>
    <row r="228" ht="12.75">
      <c r="B228"/>
    </row>
    <row r="229" ht="12.75">
      <c r="B229"/>
    </row>
    <row r="230" ht="12.75">
      <c r="B230"/>
    </row>
    <row r="231" ht="12.75">
      <c r="B231"/>
    </row>
    <row r="232" ht="12.75">
      <c r="B232"/>
    </row>
    <row r="233" ht="12.75">
      <c r="B233"/>
    </row>
    <row r="234" ht="12.75">
      <c r="B234"/>
    </row>
    <row r="235" ht="12.75">
      <c r="B235"/>
    </row>
    <row r="236" ht="12.75">
      <c r="B236"/>
    </row>
    <row r="237" ht="12.75">
      <c r="B237"/>
    </row>
    <row r="238" ht="12.75">
      <c r="B238"/>
    </row>
    <row r="239" ht="12.75">
      <c r="B239"/>
    </row>
    <row r="240" ht="12.75">
      <c r="B240"/>
    </row>
    <row r="241" ht="12.75">
      <c r="B241"/>
    </row>
    <row r="242" ht="12.75">
      <c r="B242"/>
    </row>
    <row r="243" ht="12.75">
      <c r="B243"/>
    </row>
    <row r="244" ht="12.75">
      <c r="B244"/>
    </row>
    <row r="245" ht="12.75">
      <c r="B245"/>
    </row>
    <row r="246" ht="12.75">
      <c r="B246"/>
    </row>
    <row r="247" ht="12.75">
      <c r="B247"/>
    </row>
    <row r="248" ht="12.75">
      <c r="B248"/>
    </row>
    <row r="249" ht="12.75">
      <c r="B249"/>
    </row>
    <row r="250" ht="12.75">
      <c r="B250"/>
    </row>
    <row r="251" ht="12.75">
      <c r="B251"/>
    </row>
    <row r="252" ht="12.75">
      <c r="B252"/>
    </row>
    <row r="253" ht="12.75">
      <c r="B253"/>
    </row>
    <row r="254" ht="12.75">
      <c r="B254"/>
    </row>
    <row r="255" ht="12.75">
      <c r="B255"/>
    </row>
    <row r="256" ht="12.75">
      <c r="B256"/>
    </row>
    <row r="257" ht="12.75">
      <c r="B257"/>
    </row>
    <row r="258" ht="12.75">
      <c r="B258"/>
    </row>
    <row r="259" ht="12.75">
      <c r="B259"/>
    </row>
    <row r="260" ht="12.75">
      <c r="B260"/>
    </row>
    <row r="261" ht="12.75">
      <c r="B261"/>
    </row>
    <row r="262" ht="12.75">
      <c r="B262"/>
    </row>
    <row r="263" ht="12.75">
      <c r="B263"/>
    </row>
    <row r="264" ht="12.75">
      <c r="B264"/>
    </row>
    <row r="265" ht="12.75">
      <c r="B265"/>
    </row>
    <row r="266" ht="12.75">
      <c r="B266"/>
    </row>
    <row r="267" ht="12.75">
      <c r="B267"/>
    </row>
    <row r="268" ht="12.75">
      <c r="B268"/>
    </row>
    <row r="269" ht="12.75">
      <c r="B269"/>
    </row>
    <row r="270" ht="12.75">
      <c r="B270"/>
    </row>
    <row r="271" ht="12.75">
      <c r="B271"/>
    </row>
    <row r="272" ht="12.75">
      <c r="B272"/>
    </row>
    <row r="273" ht="12.75">
      <c r="B273"/>
    </row>
    <row r="274" ht="12.75">
      <c r="B274"/>
    </row>
    <row r="275" ht="12.75">
      <c r="B275"/>
    </row>
    <row r="276" ht="12.75">
      <c r="B276"/>
    </row>
    <row r="277" ht="12.75">
      <c r="B277"/>
    </row>
    <row r="278" ht="12.75">
      <c r="B278"/>
    </row>
    <row r="279" ht="12.75">
      <c r="B279"/>
    </row>
    <row r="280" ht="12.75">
      <c r="B280"/>
    </row>
    <row r="281" ht="12.75">
      <c r="B281"/>
    </row>
    <row r="282" ht="12.75">
      <c r="B282"/>
    </row>
    <row r="283" ht="12.75">
      <c r="B283"/>
    </row>
    <row r="284" ht="12.75">
      <c r="B284"/>
    </row>
    <row r="285" ht="12.75">
      <c r="B285"/>
    </row>
    <row r="286" ht="12.75">
      <c r="B286"/>
    </row>
    <row r="287" ht="12.75">
      <c r="B287"/>
    </row>
    <row r="288" ht="12.75">
      <c r="B288"/>
    </row>
    <row r="289" ht="12.75">
      <c r="B289"/>
    </row>
    <row r="290" ht="12.75">
      <c r="B290"/>
    </row>
    <row r="291" ht="12.75">
      <c r="B291"/>
    </row>
    <row r="292" ht="12.75">
      <c r="B292"/>
    </row>
    <row r="293" ht="12.75">
      <c r="B293"/>
    </row>
    <row r="294" ht="12.75">
      <c r="B294"/>
    </row>
    <row r="295" ht="12.75">
      <c r="B295"/>
    </row>
    <row r="296" ht="12.75">
      <c r="B296"/>
    </row>
    <row r="297" ht="12.75">
      <c r="B297"/>
    </row>
    <row r="298" ht="12.75">
      <c r="B298"/>
    </row>
    <row r="299" ht="12.75">
      <c r="B299"/>
    </row>
    <row r="300" ht="12.75">
      <c r="B300"/>
    </row>
    <row r="301" ht="12.75">
      <c r="B301"/>
    </row>
    <row r="302" ht="12.75">
      <c r="B302"/>
    </row>
    <row r="303" ht="12.75">
      <c r="B303"/>
    </row>
    <row r="304" ht="12.75">
      <c r="B304"/>
    </row>
    <row r="305" ht="12.75">
      <c r="B305"/>
    </row>
    <row r="306" ht="12.75">
      <c r="B306"/>
    </row>
    <row r="307" ht="12.75">
      <c r="B307"/>
    </row>
    <row r="308" ht="12.75">
      <c r="B308"/>
    </row>
    <row r="309" ht="12.75">
      <c r="B309"/>
    </row>
    <row r="310" ht="12.75">
      <c r="B310"/>
    </row>
    <row r="311" ht="12.75">
      <c r="B311"/>
    </row>
    <row r="312" ht="12.75">
      <c r="B312"/>
    </row>
    <row r="313" ht="12.75">
      <c r="B313"/>
    </row>
    <row r="314" ht="12.75">
      <c r="B314"/>
    </row>
    <row r="315" ht="12.75">
      <c r="B315"/>
    </row>
    <row r="316" ht="12.75">
      <c r="B316"/>
    </row>
    <row r="317" ht="12.75">
      <c r="B317"/>
    </row>
    <row r="318" ht="12.75">
      <c r="B318"/>
    </row>
    <row r="319" ht="12.75">
      <c r="B319"/>
    </row>
    <row r="320" ht="12.75">
      <c r="B320"/>
    </row>
    <row r="321" ht="12.75">
      <c r="B321"/>
    </row>
    <row r="322" ht="12.75">
      <c r="B322"/>
    </row>
    <row r="323" ht="12.75">
      <c r="B323"/>
    </row>
    <row r="324" ht="12.75">
      <c r="B324"/>
    </row>
    <row r="325" ht="12.75">
      <c r="B325"/>
    </row>
    <row r="326" ht="12.75">
      <c r="B326"/>
    </row>
    <row r="327" ht="12.75">
      <c r="B327"/>
    </row>
    <row r="328" ht="12.75">
      <c r="B328"/>
    </row>
    <row r="329" ht="12.75">
      <c r="B329"/>
    </row>
    <row r="330" ht="12.75">
      <c r="B330"/>
    </row>
    <row r="331" ht="12.75">
      <c r="B331"/>
    </row>
    <row r="332" ht="12.75">
      <c r="B332"/>
    </row>
    <row r="333" ht="12.75">
      <c r="B333"/>
    </row>
    <row r="334" ht="12.75">
      <c r="B334"/>
    </row>
    <row r="335" ht="12.75">
      <c r="B335"/>
    </row>
    <row r="336" ht="12.75">
      <c r="B336"/>
    </row>
    <row r="337" ht="12.75">
      <c r="B337"/>
    </row>
    <row r="338" ht="12.75">
      <c r="B338"/>
    </row>
    <row r="339" ht="12.75">
      <c r="B339"/>
    </row>
    <row r="340" ht="12.75">
      <c r="B340"/>
    </row>
    <row r="341" ht="12.75">
      <c r="B341"/>
    </row>
    <row r="342" ht="12.75">
      <c r="B342"/>
    </row>
    <row r="343" ht="12.75">
      <c r="B343"/>
    </row>
    <row r="344" ht="12.75">
      <c r="B344"/>
    </row>
    <row r="345" ht="12.75">
      <c r="B345"/>
    </row>
    <row r="346" ht="12.75">
      <c r="B346"/>
    </row>
    <row r="347" ht="12.75">
      <c r="B347"/>
    </row>
    <row r="348" ht="12.75">
      <c r="B348"/>
    </row>
    <row r="349" ht="12.75">
      <c r="B349"/>
    </row>
    <row r="350" ht="12.75">
      <c r="B350"/>
    </row>
    <row r="351" ht="12.75">
      <c r="B351"/>
    </row>
    <row r="352" ht="12.75">
      <c r="B352"/>
    </row>
    <row r="353" ht="12.75">
      <c r="B353"/>
    </row>
    <row r="354" ht="12.75">
      <c r="B354"/>
    </row>
    <row r="355" ht="12.75">
      <c r="B355"/>
    </row>
    <row r="356" ht="12.75">
      <c r="B356"/>
    </row>
    <row r="357" ht="12.75">
      <c r="B357"/>
    </row>
    <row r="358" ht="12.75">
      <c r="B358"/>
    </row>
    <row r="359" ht="12.75">
      <c r="B359"/>
    </row>
    <row r="360" ht="12.75">
      <c r="B360"/>
    </row>
    <row r="361" ht="12.75">
      <c r="B361"/>
    </row>
    <row r="362" ht="12.75">
      <c r="B362"/>
    </row>
    <row r="363" ht="12.75">
      <c r="B363"/>
    </row>
    <row r="364" ht="12.75">
      <c r="B364"/>
    </row>
    <row r="365" ht="12.75">
      <c r="B365"/>
    </row>
    <row r="366" ht="12.75">
      <c r="B366"/>
    </row>
    <row r="367" ht="12.75">
      <c r="B367"/>
    </row>
    <row r="368" ht="12.75">
      <c r="B368"/>
    </row>
    <row r="369" ht="12.75">
      <c r="B369"/>
    </row>
    <row r="370" ht="12.75">
      <c r="B370"/>
    </row>
    <row r="371" ht="12.75">
      <c r="B371"/>
    </row>
    <row r="372" ht="12.75">
      <c r="B372"/>
    </row>
    <row r="373" ht="12.75">
      <c r="B373"/>
    </row>
    <row r="374" ht="12.75">
      <c r="B374"/>
    </row>
    <row r="375" ht="12.75">
      <c r="B375"/>
    </row>
    <row r="376" ht="12.75">
      <c r="B376"/>
    </row>
    <row r="377" ht="12.75">
      <c r="B377"/>
    </row>
    <row r="378" ht="12.75">
      <c r="B378"/>
    </row>
    <row r="379" ht="12.75">
      <c r="B379"/>
    </row>
    <row r="380" ht="12.75">
      <c r="B380"/>
    </row>
    <row r="381" ht="12.75">
      <c r="B381"/>
    </row>
    <row r="382" ht="12.75">
      <c r="B382"/>
    </row>
    <row r="383" ht="12.75">
      <c r="B383"/>
    </row>
    <row r="384" ht="12.75">
      <c r="B384"/>
    </row>
    <row r="385" ht="12.75">
      <c r="B385"/>
    </row>
    <row r="386" ht="12.75">
      <c r="B386"/>
    </row>
    <row r="387" ht="12.75">
      <c r="B387"/>
    </row>
    <row r="388" ht="12.75">
      <c r="B388"/>
    </row>
    <row r="389" ht="12.75">
      <c r="B389"/>
    </row>
    <row r="390" ht="12.75">
      <c r="B390"/>
    </row>
    <row r="391" ht="12.75">
      <c r="B391"/>
    </row>
    <row r="392" ht="12.75">
      <c r="B392"/>
    </row>
    <row r="393" ht="12.75">
      <c r="B393"/>
    </row>
    <row r="394" ht="12.75">
      <c r="B394"/>
    </row>
    <row r="395" ht="12.75">
      <c r="B395"/>
    </row>
    <row r="396" ht="12.75">
      <c r="B396"/>
    </row>
    <row r="397" ht="12.75">
      <c r="B397"/>
    </row>
    <row r="398" ht="12.75">
      <c r="B398"/>
    </row>
    <row r="399" ht="12.75">
      <c r="B399"/>
    </row>
    <row r="400" ht="12.75">
      <c r="B400"/>
    </row>
    <row r="401" ht="12.75">
      <c r="B401"/>
    </row>
    <row r="402" ht="12.75">
      <c r="B402"/>
    </row>
    <row r="403" ht="12.75">
      <c r="B403"/>
    </row>
    <row r="404" ht="12.75">
      <c r="B404"/>
    </row>
    <row r="405" ht="12.75">
      <c r="B405"/>
    </row>
    <row r="406" ht="12.75">
      <c r="B406"/>
    </row>
    <row r="407" ht="12.75">
      <c r="B407"/>
    </row>
    <row r="408" ht="12.75">
      <c r="B408"/>
    </row>
    <row r="409" ht="12.75">
      <c r="B409"/>
    </row>
    <row r="410" ht="12.75">
      <c r="B410"/>
    </row>
    <row r="411" ht="12.75">
      <c r="B411"/>
    </row>
    <row r="412" ht="12.75">
      <c r="B412"/>
    </row>
    <row r="413" ht="12.75">
      <c r="B413"/>
    </row>
    <row r="414" ht="12.75">
      <c r="B414"/>
    </row>
    <row r="415" ht="12.75">
      <c r="B415"/>
    </row>
    <row r="416" ht="12.75">
      <c r="B416"/>
    </row>
    <row r="417" ht="12.75">
      <c r="B417"/>
    </row>
    <row r="418" ht="12.75">
      <c r="B418"/>
    </row>
    <row r="419" ht="12.75">
      <c r="B419"/>
    </row>
    <row r="420" ht="12.75">
      <c r="B420"/>
    </row>
    <row r="421" ht="12.75">
      <c r="B421"/>
    </row>
    <row r="422" ht="12.75">
      <c r="B422"/>
    </row>
    <row r="423" ht="12.75">
      <c r="B423"/>
    </row>
    <row r="424" ht="12.75">
      <c r="B424"/>
    </row>
    <row r="425" ht="12.75">
      <c r="B425"/>
    </row>
    <row r="426" ht="12.75">
      <c r="B426"/>
    </row>
    <row r="427" ht="12.75">
      <c r="B427"/>
    </row>
    <row r="428" ht="12.75">
      <c r="B428"/>
    </row>
    <row r="429" ht="12.75">
      <c r="B429"/>
    </row>
    <row r="430" ht="12.75">
      <c r="B430"/>
    </row>
    <row r="431" ht="12.75">
      <c r="B431"/>
    </row>
    <row r="432" ht="12.75">
      <c r="B432"/>
    </row>
    <row r="433" ht="12.75">
      <c r="B433"/>
    </row>
    <row r="434" ht="12.75">
      <c r="B434"/>
    </row>
    <row r="435" ht="12.75">
      <c r="B435"/>
    </row>
    <row r="436" ht="12.75">
      <c r="B436"/>
    </row>
    <row r="437" ht="12.75">
      <c r="B437"/>
    </row>
    <row r="438" ht="12.75">
      <c r="B438"/>
    </row>
    <row r="439" ht="12.75">
      <c r="B439"/>
    </row>
    <row r="440" ht="12.75">
      <c r="B440"/>
    </row>
    <row r="441" ht="12.75">
      <c r="B441"/>
    </row>
    <row r="442" ht="12.75">
      <c r="B442"/>
    </row>
    <row r="443" ht="12.75">
      <c r="B443"/>
    </row>
    <row r="444" ht="12.75">
      <c r="B444"/>
    </row>
    <row r="445" ht="12.75">
      <c r="B445"/>
    </row>
    <row r="446" ht="12.75">
      <c r="B446"/>
    </row>
    <row r="447" ht="12.75">
      <c r="B447"/>
    </row>
    <row r="448" ht="12.75">
      <c r="B448"/>
    </row>
    <row r="449" ht="12.75">
      <c r="B449"/>
    </row>
    <row r="450" ht="12.75">
      <c r="B450"/>
    </row>
    <row r="451" ht="12.75">
      <c r="B451"/>
    </row>
    <row r="452" ht="12.75">
      <c r="B452"/>
    </row>
    <row r="453" ht="12.75">
      <c r="B453"/>
    </row>
    <row r="454" ht="12.75">
      <c r="B454"/>
    </row>
    <row r="455" ht="12.75">
      <c r="B455"/>
    </row>
    <row r="456" ht="12.75">
      <c r="B456"/>
    </row>
    <row r="457" ht="12.75">
      <c r="B457"/>
    </row>
    <row r="458" ht="12.75">
      <c r="B458"/>
    </row>
    <row r="459" ht="12.75">
      <c r="B459"/>
    </row>
    <row r="460" ht="12.75">
      <c r="B460"/>
    </row>
    <row r="461" ht="12.75">
      <c r="B461"/>
    </row>
    <row r="462" ht="12.75">
      <c r="B462"/>
    </row>
    <row r="463" ht="12.75">
      <c r="B463"/>
    </row>
    <row r="464" ht="12.75">
      <c r="B464"/>
    </row>
    <row r="465" ht="12.75">
      <c r="B465"/>
    </row>
    <row r="466" ht="12.75">
      <c r="B466"/>
    </row>
    <row r="467" ht="12.75">
      <c r="B467"/>
    </row>
    <row r="468" ht="12.75">
      <c r="B468"/>
    </row>
    <row r="469" ht="12.75">
      <c r="B469"/>
    </row>
    <row r="470" ht="12.75">
      <c r="B470"/>
    </row>
    <row r="471" ht="12.75">
      <c r="B471"/>
    </row>
    <row r="472" ht="12.75">
      <c r="B472"/>
    </row>
    <row r="473" ht="12.75">
      <c r="B473"/>
    </row>
    <row r="474" ht="12.75">
      <c r="B474"/>
    </row>
    <row r="475" ht="12.75">
      <c r="B475"/>
    </row>
    <row r="476" ht="12.75">
      <c r="B476"/>
    </row>
    <row r="477" ht="12.75">
      <c r="B477"/>
    </row>
    <row r="478" ht="12.75">
      <c r="B478"/>
    </row>
    <row r="479" ht="12.75">
      <c r="B479"/>
    </row>
    <row r="480" ht="12.75">
      <c r="B480"/>
    </row>
    <row r="481" ht="12.75">
      <c r="B481"/>
    </row>
    <row r="482" ht="12.75">
      <c r="B482"/>
    </row>
    <row r="483" ht="12.75">
      <c r="B483"/>
    </row>
    <row r="484" ht="12.75">
      <c r="B484"/>
    </row>
    <row r="485" ht="12.75">
      <c r="B485"/>
    </row>
    <row r="486" ht="12.75">
      <c r="B486"/>
    </row>
    <row r="487" ht="12.75">
      <c r="B487"/>
    </row>
    <row r="488" ht="12.75">
      <c r="B488"/>
    </row>
    <row r="489" ht="12.75">
      <c r="B489"/>
    </row>
    <row r="490" ht="12.75">
      <c r="B490"/>
    </row>
    <row r="491" ht="12.75">
      <c r="B491"/>
    </row>
    <row r="492" ht="12.75">
      <c r="B492"/>
    </row>
    <row r="493" ht="12.75">
      <c r="B493"/>
    </row>
    <row r="494" ht="12.75">
      <c r="B494"/>
    </row>
    <row r="495" ht="12.75">
      <c r="B495"/>
    </row>
    <row r="496" ht="12.75">
      <c r="B496"/>
    </row>
    <row r="497" ht="12.75">
      <c r="B497"/>
    </row>
    <row r="498" ht="12.75">
      <c r="B498"/>
    </row>
    <row r="499" ht="12.75">
      <c r="B499"/>
    </row>
    <row r="500" ht="12.75">
      <c r="B500"/>
    </row>
    <row r="501" ht="12.75">
      <c r="B501"/>
    </row>
    <row r="502" ht="12.75">
      <c r="B502"/>
    </row>
    <row r="503" ht="12.75">
      <c r="B503"/>
    </row>
    <row r="504" ht="12.75">
      <c r="B504"/>
    </row>
    <row r="505" ht="12.75">
      <c r="B505"/>
    </row>
    <row r="506" ht="12.75">
      <c r="B506"/>
    </row>
    <row r="507" ht="12.75">
      <c r="B507"/>
    </row>
    <row r="508" ht="12.75">
      <c r="B508"/>
    </row>
    <row r="509" ht="12.75">
      <c r="B509"/>
    </row>
    <row r="510" ht="12.75">
      <c r="B510"/>
    </row>
    <row r="511" ht="12.75">
      <c r="B511"/>
    </row>
    <row r="512" ht="12.75">
      <c r="B512"/>
    </row>
    <row r="513" ht="12.75">
      <c r="B513"/>
    </row>
    <row r="514" ht="12.75">
      <c r="B514"/>
    </row>
    <row r="515" ht="12.75">
      <c r="B515"/>
    </row>
    <row r="516" ht="12.75">
      <c r="B516"/>
    </row>
    <row r="517" ht="12.75">
      <c r="B517"/>
    </row>
    <row r="518" ht="12.75">
      <c r="B518"/>
    </row>
    <row r="519" ht="12.75">
      <c r="B519"/>
    </row>
    <row r="520" ht="12.75">
      <c r="B520"/>
    </row>
    <row r="521" ht="12.75">
      <c r="B521"/>
    </row>
    <row r="522" ht="12.75">
      <c r="B522"/>
    </row>
    <row r="523" ht="12.75">
      <c r="B523"/>
    </row>
    <row r="524" ht="12.75">
      <c r="B524"/>
    </row>
    <row r="525" ht="12.75">
      <c r="B525"/>
    </row>
    <row r="526" ht="12.75">
      <c r="B526"/>
    </row>
    <row r="527" ht="12.75">
      <c r="B527"/>
    </row>
    <row r="528" ht="12.75">
      <c r="B528"/>
    </row>
    <row r="529" ht="12.75">
      <c r="B529"/>
    </row>
    <row r="530" ht="12.75">
      <c r="B530"/>
    </row>
    <row r="531" ht="12.75">
      <c r="B531"/>
    </row>
    <row r="532" ht="12.75">
      <c r="B532"/>
    </row>
    <row r="533" ht="12.75">
      <c r="B533"/>
    </row>
    <row r="534" ht="12.75">
      <c r="B534"/>
    </row>
    <row r="535" ht="12.75">
      <c r="B535"/>
    </row>
    <row r="536" ht="12.75">
      <c r="B536"/>
    </row>
    <row r="537" ht="12.75">
      <c r="B537"/>
    </row>
    <row r="538" ht="12.75">
      <c r="B538"/>
    </row>
    <row r="539" ht="12.75">
      <c r="B539"/>
    </row>
    <row r="540" ht="12.75">
      <c r="B540"/>
    </row>
    <row r="541" ht="12.75">
      <c r="B541"/>
    </row>
    <row r="542" ht="12.75">
      <c r="B542"/>
    </row>
    <row r="543" ht="12.75">
      <c r="B543"/>
    </row>
    <row r="544" ht="12.75">
      <c r="B544"/>
    </row>
    <row r="545" ht="12.75">
      <c r="B545"/>
    </row>
    <row r="546" ht="12.75">
      <c r="B546"/>
    </row>
    <row r="547" ht="12.75">
      <c r="B547"/>
    </row>
    <row r="548" ht="12.75">
      <c r="B548"/>
    </row>
    <row r="549" ht="12.75">
      <c r="B549"/>
    </row>
    <row r="550" ht="12.75">
      <c r="B550"/>
    </row>
    <row r="551" ht="12.75">
      <c r="B551"/>
    </row>
    <row r="552" ht="12.75">
      <c r="B552"/>
    </row>
    <row r="553" ht="12.75">
      <c r="B553"/>
    </row>
    <row r="554" ht="12.75">
      <c r="B554"/>
    </row>
    <row r="555" ht="12.75">
      <c r="B555"/>
    </row>
    <row r="556" ht="12.75">
      <c r="B556"/>
    </row>
    <row r="557" ht="12.75">
      <c r="B557"/>
    </row>
    <row r="558" ht="12.75">
      <c r="B558"/>
    </row>
    <row r="559" ht="12.75">
      <c r="B559"/>
    </row>
    <row r="560" ht="12.75">
      <c r="B560"/>
    </row>
    <row r="561" ht="12.75">
      <c r="B561"/>
    </row>
    <row r="562" ht="12.75">
      <c r="B562"/>
    </row>
    <row r="563" ht="12.75">
      <c r="B563"/>
    </row>
    <row r="564" ht="12.75">
      <c r="B564"/>
    </row>
    <row r="565" ht="12.75">
      <c r="B565"/>
    </row>
    <row r="566" ht="12.75">
      <c r="B566"/>
    </row>
    <row r="567" ht="12.75">
      <c r="B567"/>
    </row>
    <row r="568" ht="12.75">
      <c r="B568"/>
    </row>
    <row r="569" ht="12.75">
      <c r="B569"/>
    </row>
    <row r="570" ht="12.75">
      <c r="B570"/>
    </row>
    <row r="571" ht="12.75">
      <c r="B571"/>
    </row>
    <row r="572" ht="12.75">
      <c r="B572"/>
    </row>
    <row r="573" ht="12.75">
      <c r="B573"/>
    </row>
    <row r="574" ht="12.75">
      <c r="B574"/>
    </row>
    <row r="575" ht="12.75">
      <c r="B575"/>
    </row>
    <row r="576" ht="12.75">
      <c r="B576"/>
    </row>
    <row r="577" ht="12.75">
      <c r="B577"/>
    </row>
    <row r="578" ht="12.75">
      <c r="B578"/>
    </row>
    <row r="579" ht="12.75">
      <c r="B579"/>
    </row>
    <row r="580" ht="12.75">
      <c r="B580"/>
    </row>
    <row r="581" ht="12.75">
      <c r="B581"/>
    </row>
    <row r="582" ht="12.75">
      <c r="B582"/>
    </row>
    <row r="583" ht="12.75">
      <c r="B583"/>
    </row>
    <row r="584" ht="12.75">
      <c r="B584"/>
    </row>
    <row r="585" ht="12.75">
      <c r="B585"/>
    </row>
    <row r="586" ht="12.75">
      <c r="B586"/>
    </row>
    <row r="587" ht="12.75">
      <c r="B587"/>
    </row>
    <row r="588" ht="12.75">
      <c r="B588"/>
    </row>
    <row r="589" ht="12.75">
      <c r="B589"/>
    </row>
    <row r="590" ht="12.75">
      <c r="B590"/>
    </row>
    <row r="591" ht="12.75">
      <c r="B591"/>
    </row>
    <row r="592" ht="12.75">
      <c r="B592"/>
    </row>
    <row r="593" ht="12.75">
      <c r="B593"/>
    </row>
    <row r="594" ht="12.75">
      <c r="B594"/>
    </row>
    <row r="595" ht="12.75">
      <c r="B595"/>
    </row>
    <row r="596" ht="12.75">
      <c r="B596"/>
    </row>
    <row r="597" ht="12.75">
      <c r="B597"/>
    </row>
    <row r="598" ht="12.75">
      <c r="B598"/>
    </row>
    <row r="599" ht="12.75">
      <c r="B599"/>
    </row>
  </sheetData>
  <sheetProtection/>
  <autoFilter ref="A3:O53"/>
  <printOptions gridLines="1"/>
  <pageMargins left="0.25" right="0.1" top="1" bottom="1" header="0.5" footer="0.5"/>
  <pageSetup horizontalDpi="600" verticalDpi="600" orientation="landscape" scale="60"/>
  <headerFooter alignWithMargins="0">
    <oddHeader>&amp;CPage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outlinePr summaryRight="0"/>
  </sheetPr>
  <dimension ref="A1:O599"/>
  <sheetViews>
    <sheetView zoomScale="75" zoomScaleNormal="75" zoomScalePageLayoutView="75" workbookViewId="0" topLeftCell="A1">
      <pane ySplit="3" topLeftCell="A4" activePane="bottomLeft" state="frozen"/>
      <selection pane="topLeft" activeCell="A4" sqref="A4"/>
      <selection pane="bottomLeft" activeCell="A4" sqref="A4"/>
    </sheetView>
  </sheetViews>
  <sheetFormatPr defaultColWidth="8.8515625" defaultRowHeight="12.75"/>
  <cols>
    <col min="1" max="1" width="28.00390625" style="21" customWidth="1"/>
    <col min="2" max="2" width="23.421875" style="26" customWidth="1"/>
    <col min="3" max="3" width="23.421875" style="25" customWidth="1"/>
    <col min="4" max="4" width="23.421875" style="47" customWidth="1"/>
    <col min="5" max="5" width="23.421875" style="48" customWidth="1"/>
    <col min="6" max="7" width="23.421875" style="22" customWidth="1"/>
    <col min="8" max="8" width="23.421875" style="24" customWidth="1"/>
    <col min="9" max="9" width="18.7109375" style="0" customWidth="1"/>
  </cols>
  <sheetData>
    <row r="1" spans="1:8" ht="12.75">
      <c r="A1" s="14"/>
      <c r="B1" s="13"/>
      <c r="C1" s="12"/>
      <c r="D1" s="42"/>
      <c r="E1" s="43"/>
      <c r="F1" s="15"/>
      <c r="G1" s="15"/>
      <c r="H1" s="16" t="s">
        <v>3</v>
      </c>
    </row>
    <row r="2" spans="1:8" ht="25.5" customHeight="1">
      <c r="A2" s="17" t="s">
        <v>6</v>
      </c>
      <c r="B2" s="44" t="s">
        <v>16</v>
      </c>
      <c r="C2" s="50"/>
      <c r="D2" s="49"/>
      <c r="E2" s="45"/>
      <c r="F2" s="34"/>
      <c r="G2" s="34"/>
      <c r="H2" s="35"/>
    </row>
    <row r="3" spans="1:9" s="1" customFormat="1" ht="47.25" customHeight="1">
      <c r="A3" s="19" t="s">
        <v>5</v>
      </c>
      <c r="B3" s="19" t="s">
        <v>14</v>
      </c>
      <c r="C3" s="18" t="s">
        <v>13</v>
      </c>
      <c r="D3" s="46" t="s">
        <v>0</v>
      </c>
      <c r="E3" s="46" t="s">
        <v>2</v>
      </c>
      <c r="F3" s="11" t="s">
        <v>1</v>
      </c>
      <c r="G3" s="18" t="s">
        <v>4</v>
      </c>
      <c r="H3" s="16" t="s">
        <v>3</v>
      </c>
      <c r="I3"/>
    </row>
    <row r="4" spans="1:9" s="2" customFormat="1" ht="18" customHeight="1">
      <c r="A4" s="36"/>
      <c r="B4" s="37"/>
      <c r="C4" s="54"/>
      <c r="D4" s="41"/>
      <c r="E4" s="38"/>
      <c r="F4" s="39"/>
      <c r="G4" s="40"/>
      <c r="H4" s="30"/>
      <c r="I4"/>
    </row>
    <row r="5" spans="1:9" s="2" customFormat="1" ht="18" customHeight="1">
      <c r="A5" s="36"/>
      <c r="B5" s="37"/>
      <c r="C5" s="37"/>
      <c r="D5" s="41"/>
      <c r="E5" s="38"/>
      <c r="F5" s="39"/>
      <c r="G5" s="40"/>
      <c r="H5" s="30"/>
      <c r="I5"/>
    </row>
    <row r="6" spans="1:9" s="2" customFormat="1" ht="18" customHeight="1">
      <c r="A6" s="36"/>
      <c r="B6" s="37"/>
      <c r="C6" s="37"/>
      <c r="D6" s="41"/>
      <c r="E6" s="41"/>
      <c r="F6" s="39"/>
      <c r="G6" s="40"/>
      <c r="H6" s="30"/>
      <c r="I6"/>
    </row>
    <row r="7" spans="1:15" s="2" customFormat="1" ht="18" customHeight="1">
      <c r="A7" s="36"/>
      <c r="B7" s="37"/>
      <c r="C7" s="37"/>
      <c r="D7" s="38"/>
      <c r="E7" s="38"/>
      <c r="F7" s="39"/>
      <c r="G7" s="40"/>
      <c r="H7" s="30"/>
      <c r="I7"/>
      <c r="J7" s="4"/>
      <c r="K7" s="4"/>
      <c r="L7" s="4"/>
      <c r="M7" s="4"/>
      <c r="N7" s="4"/>
      <c r="O7" s="4"/>
    </row>
    <row r="8" spans="1:9" s="2" customFormat="1" ht="18" customHeight="1">
      <c r="A8" s="36"/>
      <c r="B8" s="37"/>
      <c r="C8" s="37"/>
      <c r="D8" s="41"/>
      <c r="E8" s="38"/>
      <c r="F8" s="39"/>
      <c r="G8" s="40"/>
      <c r="H8" s="30"/>
      <c r="I8"/>
    </row>
    <row r="9" spans="1:9" s="2" customFormat="1" ht="18" customHeight="1">
      <c r="A9" s="36"/>
      <c r="B9" s="37"/>
      <c r="C9" s="37"/>
      <c r="D9" s="38"/>
      <c r="E9" s="58"/>
      <c r="F9" s="39"/>
      <c r="G9" s="40"/>
      <c r="H9" s="30"/>
      <c r="I9"/>
    </row>
    <row r="10" spans="1:9" s="2" customFormat="1" ht="18" customHeight="1">
      <c r="A10" s="36"/>
      <c r="B10" s="37"/>
      <c r="C10" s="37"/>
      <c r="D10" s="41"/>
      <c r="E10" s="41"/>
      <c r="F10" s="39"/>
      <c r="G10" s="40"/>
      <c r="H10" s="30"/>
      <c r="I10"/>
    </row>
    <row r="11" spans="1:9" s="2" customFormat="1" ht="18" customHeight="1">
      <c r="A11" s="36"/>
      <c r="B11" s="37"/>
      <c r="C11" s="37"/>
      <c r="D11" s="38"/>
      <c r="E11" s="38"/>
      <c r="F11" s="39"/>
      <c r="G11" s="40"/>
      <c r="H11" s="30"/>
      <c r="I11"/>
    </row>
    <row r="12" spans="1:9" s="2" customFormat="1" ht="18" customHeight="1">
      <c r="A12" s="36"/>
      <c r="B12" s="37"/>
      <c r="C12" s="37"/>
      <c r="D12" s="38"/>
      <c r="E12" s="38"/>
      <c r="F12" s="39"/>
      <c r="G12" s="40"/>
      <c r="H12" s="30"/>
      <c r="I12"/>
    </row>
    <row r="13" spans="1:9" s="2" customFormat="1" ht="18" customHeight="1">
      <c r="A13" s="36"/>
      <c r="B13" s="37"/>
      <c r="C13" s="37"/>
      <c r="D13" s="41"/>
      <c r="E13" s="38"/>
      <c r="F13" s="39"/>
      <c r="G13" s="40"/>
      <c r="H13" s="30"/>
      <c r="I13"/>
    </row>
    <row r="14" spans="1:9" s="2" customFormat="1" ht="18" customHeight="1">
      <c r="A14" s="36"/>
      <c r="B14" s="37"/>
      <c r="C14" s="37"/>
      <c r="D14" s="41"/>
      <c r="E14" s="38"/>
      <c r="F14" s="39"/>
      <c r="G14" s="40"/>
      <c r="H14" s="30"/>
      <c r="I14"/>
    </row>
    <row r="15" spans="1:15" s="2" customFormat="1" ht="18" customHeight="1">
      <c r="A15" s="36"/>
      <c r="B15" s="37"/>
      <c r="C15" s="37"/>
      <c r="D15" s="38"/>
      <c r="E15" s="38"/>
      <c r="F15" s="39"/>
      <c r="G15" s="40"/>
      <c r="H15" s="30"/>
      <c r="I15"/>
      <c r="J15" s="3"/>
      <c r="K15" s="3"/>
      <c r="L15" s="3"/>
      <c r="M15" s="3"/>
      <c r="N15" s="3"/>
      <c r="O15" s="3"/>
    </row>
    <row r="16" spans="1:9" s="2" customFormat="1" ht="18" customHeight="1">
      <c r="A16" s="36"/>
      <c r="B16" s="37"/>
      <c r="C16" s="37"/>
      <c r="D16" s="41"/>
      <c r="E16" s="41"/>
      <c r="F16" s="39"/>
      <c r="G16" s="40"/>
      <c r="H16" s="30"/>
      <c r="I16"/>
    </row>
    <row r="17" spans="1:15" s="2" customFormat="1" ht="18" customHeight="1">
      <c r="A17" s="36"/>
      <c r="B17" s="37"/>
      <c r="C17" s="37"/>
      <c r="D17" s="38"/>
      <c r="E17" s="38"/>
      <c r="F17" s="39"/>
      <c r="G17" s="40"/>
      <c r="H17" s="30"/>
      <c r="I17"/>
      <c r="J17" s="3"/>
      <c r="K17" s="3"/>
      <c r="L17" s="3"/>
      <c r="M17" s="3"/>
      <c r="N17" s="3"/>
      <c r="O17" s="3"/>
    </row>
    <row r="18" spans="1:9" s="2" customFormat="1" ht="18" customHeight="1">
      <c r="A18" s="36"/>
      <c r="B18" s="37"/>
      <c r="C18" s="37"/>
      <c r="D18" s="41"/>
      <c r="E18" s="38"/>
      <c r="F18" s="39"/>
      <c r="G18" s="40"/>
      <c r="H18" s="30"/>
      <c r="I18"/>
    </row>
    <row r="19" spans="1:9" s="2" customFormat="1" ht="18" customHeight="1">
      <c r="A19" s="36"/>
      <c r="B19" s="37"/>
      <c r="C19" s="37"/>
      <c r="D19" s="41"/>
      <c r="E19" s="41"/>
      <c r="F19" s="39"/>
      <c r="G19" s="40"/>
      <c r="H19" s="30"/>
      <c r="I19"/>
    </row>
    <row r="20" spans="1:9" s="2" customFormat="1" ht="18" customHeight="1">
      <c r="A20" s="36"/>
      <c r="B20" s="61"/>
      <c r="C20" s="61"/>
      <c r="D20" s="41"/>
      <c r="E20" s="38"/>
      <c r="F20" s="39"/>
      <c r="G20" s="40"/>
      <c r="H20" s="30"/>
      <c r="I20"/>
    </row>
    <row r="21" spans="1:9" s="2" customFormat="1" ht="18" customHeight="1">
      <c r="A21" s="36"/>
      <c r="B21" s="37"/>
      <c r="C21" s="37"/>
      <c r="D21" s="41"/>
      <c r="E21" s="41"/>
      <c r="F21" s="39"/>
      <c r="G21" s="40"/>
      <c r="H21" s="30"/>
      <c r="I21"/>
    </row>
    <row r="22" spans="1:15" s="2" customFormat="1" ht="18" customHeight="1">
      <c r="A22" s="36"/>
      <c r="B22" s="37"/>
      <c r="C22" s="37"/>
      <c r="D22" s="38"/>
      <c r="E22" s="38"/>
      <c r="F22" s="39"/>
      <c r="G22" s="40"/>
      <c r="H22" s="30"/>
      <c r="I22"/>
      <c r="J22" s="3"/>
      <c r="K22" s="3"/>
      <c r="L22" s="3"/>
      <c r="M22" s="3"/>
      <c r="N22" s="3"/>
      <c r="O22" s="3"/>
    </row>
    <row r="23" spans="1:9" s="2" customFormat="1" ht="18" customHeight="1">
      <c r="A23" s="36"/>
      <c r="B23" s="37"/>
      <c r="C23" s="37"/>
      <c r="D23" s="41"/>
      <c r="E23" s="41"/>
      <c r="F23" s="39"/>
      <c r="G23" s="40"/>
      <c r="H23" s="30"/>
      <c r="I23"/>
    </row>
    <row r="24" spans="1:15" s="2" customFormat="1" ht="18" customHeight="1">
      <c r="A24" s="36"/>
      <c r="B24" s="37"/>
      <c r="C24" s="37"/>
      <c r="D24" s="38"/>
      <c r="E24" s="63"/>
      <c r="F24" s="39"/>
      <c r="G24" s="40"/>
      <c r="H24" s="30"/>
      <c r="I24"/>
      <c r="J24" s="3"/>
      <c r="K24" s="3"/>
      <c r="L24" s="3"/>
      <c r="M24" s="3"/>
      <c r="N24" s="3"/>
      <c r="O24" s="3"/>
    </row>
    <row r="25" spans="1:9" s="2" customFormat="1" ht="18" customHeight="1">
      <c r="A25" s="36"/>
      <c r="B25" s="37"/>
      <c r="C25" s="37"/>
      <c r="D25" s="38"/>
      <c r="E25" s="38"/>
      <c r="F25" s="39"/>
      <c r="G25" s="40"/>
      <c r="H25" s="30"/>
      <c r="I25"/>
    </row>
    <row r="26" spans="1:9" s="2" customFormat="1" ht="18" customHeight="1">
      <c r="A26" s="36"/>
      <c r="B26" s="37"/>
      <c r="C26" s="37"/>
      <c r="D26" s="41"/>
      <c r="E26" s="41"/>
      <c r="F26" s="39"/>
      <c r="G26" s="40"/>
      <c r="H26" s="30"/>
      <c r="I26"/>
    </row>
    <row r="27" spans="1:9" s="2" customFormat="1" ht="18" customHeight="1">
      <c r="A27" s="36"/>
      <c r="B27" s="37"/>
      <c r="C27" s="37"/>
      <c r="D27" s="41"/>
      <c r="E27" s="41"/>
      <c r="F27" s="39"/>
      <c r="G27" s="40"/>
      <c r="H27" s="30"/>
      <c r="I27"/>
    </row>
    <row r="28" spans="1:9" s="2" customFormat="1" ht="18" customHeight="1">
      <c r="A28" s="36"/>
      <c r="B28" s="37"/>
      <c r="C28" s="37"/>
      <c r="D28" s="38"/>
      <c r="E28" s="58"/>
      <c r="F28" s="39"/>
      <c r="G28" s="40"/>
      <c r="H28" s="30"/>
      <c r="I28"/>
    </row>
    <row r="29" spans="1:9" s="2" customFormat="1" ht="18" customHeight="1">
      <c r="A29" s="36"/>
      <c r="B29" s="37"/>
      <c r="C29" s="37"/>
      <c r="D29" s="41"/>
      <c r="E29" s="41"/>
      <c r="F29" s="39"/>
      <c r="G29" s="40"/>
      <c r="H29" s="30"/>
      <c r="I29"/>
    </row>
    <row r="30" spans="1:15" s="2" customFormat="1" ht="18" customHeight="1">
      <c r="A30" s="36"/>
      <c r="B30" s="37"/>
      <c r="C30" s="37"/>
      <c r="D30" s="38"/>
      <c r="E30" s="58"/>
      <c r="F30" s="39"/>
      <c r="G30" s="40"/>
      <c r="H30" s="30"/>
      <c r="I30"/>
      <c r="J30" s="3"/>
      <c r="K30" s="3"/>
      <c r="L30" s="3"/>
      <c r="M30" s="3"/>
      <c r="N30" s="3"/>
      <c r="O30" s="3"/>
    </row>
    <row r="31" spans="1:9" s="2" customFormat="1" ht="18" customHeight="1">
      <c r="A31" s="36"/>
      <c r="B31" s="37"/>
      <c r="C31" s="37"/>
      <c r="D31" s="38"/>
      <c r="E31" s="41"/>
      <c r="F31" s="39"/>
      <c r="G31" s="40"/>
      <c r="H31" s="30"/>
      <c r="I31"/>
    </row>
    <row r="32" spans="1:15" s="2" customFormat="1" ht="18" customHeight="1">
      <c r="A32" s="36"/>
      <c r="B32" s="37"/>
      <c r="C32" s="37"/>
      <c r="D32" s="38"/>
      <c r="E32" s="38"/>
      <c r="F32" s="39"/>
      <c r="G32" s="40"/>
      <c r="H32" s="30"/>
      <c r="I32"/>
      <c r="J32" s="3"/>
      <c r="K32" s="3"/>
      <c r="L32" s="3"/>
      <c r="M32" s="3"/>
      <c r="N32" s="3"/>
      <c r="O32" s="3"/>
    </row>
    <row r="33" spans="1:9" s="2" customFormat="1" ht="18" customHeight="1">
      <c r="A33" s="36"/>
      <c r="B33" s="37"/>
      <c r="C33" s="37"/>
      <c r="D33" s="38"/>
      <c r="E33" s="38"/>
      <c r="F33" s="39"/>
      <c r="G33" s="40"/>
      <c r="H33" s="30"/>
      <c r="I33"/>
    </row>
    <row r="34" spans="1:9" s="2" customFormat="1" ht="18" customHeight="1">
      <c r="A34" s="36"/>
      <c r="B34" s="37"/>
      <c r="C34" s="37"/>
      <c r="D34" s="41"/>
      <c r="E34" s="38"/>
      <c r="F34" s="39"/>
      <c r="G34" s="40"/>
      <c r="H34" s="30"/>
      <c r="I34"/>
    </row>
    <row r="35" spans="1:9" s="2" customFormat="1" ht="18" customHeight="1">
      <c r="A35" s="36"/>
      <c r="B35" s="37"/>
      <c r="C35" s="37"/>
      <c r="D35" s="41"/>
      <c r="E35" s="41"/>
      <c r="F35" s="39"/>
      <c r="G35" s="40"/>
      <c r="H35" s="30"/>
      <c r="I35"/>
    </row>
    <row r="36" spans="1:9" s="2" customFormat="1" ht="18" customHeight="1">
      <c r="A36" s="36"/>
      <c r="B36" s="37"/>
      <c r="C36" s="37"/>
      <c r="D36" s="41"/>
      <c r="E36" s="41"/>
      <c r="F36" s="39"/>
      <c r="G36" s="40"/>
      <c r="H36" s="30"/>
      <c r="I36"/>
    </row>
    <row r="37" spans="1:9" s="2" customFormat="1" ht="18" customHeight="1">
      <c r="A37" s="36"/>
      <c r="B37" s="37"/>
      <c r="C37" s="37"/>
      <c r="D37" s="38"/>
      <c r="E37" s="38"/>
      <c r="F37" s="39"/>
      <c r="G37" s="40"/>
      <c r="H37" s="30"/>
      <c r="I37"/>
    </row>
    <row r="38" spans="1:9" s="2" customFormat="1" ht="18" customHeight="1">
      <c r="A38" s="36"/>
      <c r="B38" s="37"/>
      <c r="C38" s="37"/>
      <c r="D38" s="41"/>
      <c r="E38" s="41"/>
      <c r="F38" s="39"/>
      <c r="G38" s="40"/>
      <c r="H38" s="30"/>
      <c r="I38"/>
    </row>
    <row r="39" spans="1:15" s="2" customFormat="1" ht="18" customHeight="1">
      <c r="A39" s="36"/>
      <c r="B39" s="37"/>
      <c r="C39" s="37"/>
      <c r="D39" s="38"/>
      <c r="E39" s="38"/>
      <c r="F39" s="39"/>
      <c r="G39" s="40"/>
      <c r="H39" s="30"/>
      <c r="I39"/>
      <c r="J39" s="4"/>
      <c r="K39" s="4"/>
      <c r="L39" s="4"/>
      <c r="M39" s="4"/>
      <c r="N39" s="4"/>
      <c r="O39" s="4"/>
    </row>
    <row r="40" spans="1:9" s="2" customFormat="1" ht="18" customHeight="1">
      <c r="A40" s="36"/>
      <c r="B40" s="60"/>
      <c r="C40" s="60"/>
      <c r="D40" s="41"/>
      <c r="E40" s="41"/>
      <c r="F40" s="39"/>
      <c r="G40" s="40"/>
      <c r="H40" s="30"/>
      <c r="I40"/>
    </row>
    <row r="41" spans="1:15" s="4" customFormat="1" ht="18" customHeight="1">
      <c r="A41" s="36"/>
      <c r="B41" s="37"/>
      <c r="C41" s="37"/>
      <c r="D41" s="38"/>
      <c r="E41" s="58"/>
      <c r="F41" s="39"/>
      <c r="G41" s="40"/>
      <c r="H41" s="30"/>
      <c r="I41"/>
      <c r="J41" s="2"/>
      <c r="K41" s="2"/>
      <c r="L41" s="2"/>
      <c r="M41" s="2"/>
      <c r="N41" s="2"/>
      <c r="O41" s="2"/>
    </row>
    <row r="42" spans="1:15" s="4" customFormat="1" ht="18" customHeight="1">
      <c r="A42" s="36"/>
      <c r="B42" s="37"/>
      <c r="C42" s="37"/>
      <c r="D42" s="38"/>
      <c r="E42" s="41"/>
      <c r="F42" s="39"/>
      <c r="G42" s="40"/>
      <c r="H42" s="30"/>
      <c r="I42"/>
      <c r="J42" s="2"/>
      <c r="K42" s="2"/>
      <c r="L42" s="2"/>
      <c r="M42" s="2"/>
      <c r="N42" s="2"/>
      <c r="O42" s="2"/>
    </row>
    <row r="43" spans="1:15" s="3" customFormat="1" ht="18" customHeight="1">
      <c r="A43" s="36"/>
      <c r="B43" s="37"/>
      <c r="C43" s="37"/>
      <c r="D43" s="41"/>
      <c r="E43" s="41"/>
      <c r="F43" s="39"/>
      <c r="G43" s="40"/>
      <c r="H43" s="30"/>
      <c r="I43"/>
      <c r="J43" s="2"/>
      <c r="K43" s="2"/>
      <c r="L43" s="2"/>
      <c r="M43" s="2"/>
      <c r="N43" s="2"/>
      <c r="O43" s="2"/>
    </row>
    <row r="44" spans="1:15" s="3" customFormat="1" ht="18" customHeight="1">
      <c r="A44" s="36"/>
      <c r="B44" s="37"/>
      <c r="C44" s="37"/>
      <c r="D44" s="41"/>
      <c r="E44" s="41"/>
      <c r="F44" s="39"/>
      <c r="G44" s="40"/>
      <c r="H44" s="30"/>
      <c r="I44"/>
      <c r="J44" s="2"/>
      <c r="K44" s="2"/>
      <c r="L44" s="2"/>
      <c r="M44" s="2"/>
      <c r="N44" s="2"/>
      <c r="O44" s="2"/>
    </row>
    <row r="45" spans="1:15" s="3" customFormat="1" ht="18" customHeight="1">
      <c r="A45" s="36"/>
      <c r="B45" s="37"/>
      <c r="C45" s="37"/>
      <c r="D45" s="41"/>
      <c r="E45" s="41"/>
      <c r="F45" s="39"/>
      <c r="G45" s="40"/>
      <c r="H45" s="30"/>
      <c r="I45"/>
      <c r="J45" s="2"/>
      <c r="K45" s="2"/>
      <c r="L45" s="2"/>
      <c r="M45" s="2"/>
      <c r="N45" s="2"/>
      <c r="O45" s="2"/>
    </row>
    <row r="46" spans="1:15" s="3" customFormat="1" ht="18" customHeight="1">
      <c r="A46" s="36"/>
      <c r="B46" s="37"/>
      <c r="C46" s="37"/>
      <c r="D46" s="41"/>
      <c r="E46" s="41"/>
      <c r="F46" s="39"/>
      <c r="G46" s="40"/>
      <c r="H46" s="30"/>
      <c r="I46"/>
      <c r="J46" s="2"/>
      <c r="K46" s="2"/>
      <c r="L46" s="2"/>
      <c r="M46" s="2"/>
      <c r="N46" s="2"/>
      <c r="O46" s="2"/>
    </row>
    <row r="47" spans="1:15" s="3" customFormat="1" ht="18" customHeight="1">
      <c r="A47" s="36"/>
      <c r="B47" s="37"/>
      <c r="C47" s="37"/>
      <c r="D47" s="38"/>
      <c r="E47" s="38"/>
      <c r="F47" s="39"/>
      <c r="G47" s="40"/>
      <c r="H47" s="30"/>
      <c r="I47"/>
      <c r="J47" s="2"/>
      <c r="K47" s="57"/>
      <c r="L47" s="57"/>
      <c r="M47" s="57"/>
      <c r="N47" s="57"/>
      <c r="O47" s="57"/>
    </row>
    <row r="48" spans="1:15" s="3" customFormat="1" ht="18" customHeight="1">
      <c r="A48" s="36"/>
      <c r="B48" s="37"/>
      <c r="C48" s="37"/>
      <c r="D48" s="38"/>
      <c r="E48" s="38"/>
      <c r="F48" s="39"/>
      <c r="G48" s="40"/>
      <c r="H48" s="30"/>
      <c r="I48"/>
      <c r="J48" s="2"/>
      <c r="K48" s="55"/>
      <c r="L48" s="2"/>
      <c r="M48" s="2"/>
      <c r="N48" s="2"/>
      <c r="O48" s="2"/>
    </row>
    <row r="49" spans="1:9" s="3" customFormat="1" ht="18" customHeight="1">
      <c r="A49" s="36"/>
      <c r="B49" s="37"/>
      <c r="C49" s="37"/>
      <c r="D49" s="38"/>
      <c r="E49" s="58"/>
      <c r="F49" s="39"/>
      <c r="G49" s="40"/>
      <c r="H49" s="51"/>
      <c r="I49"/>
    </row>
    <row r="50" spans="1:9" s="2" customFormat="1" ht="18" customHeight="1">
      <c r="A50" s="36"/>
      <c r="B50" s="37"/>
      <c r="C50" s="37"/>
      <c r="D50" s="38"/>
      <c r="E50" s="58"/>
      <c r="F50" s="39"/>
      <c r="G50" s="40"/>
      <c r="H50" s="30"/>
      <c r="I50"/>
    </row>
    <row r="51" spans="1:9" s="2" customFormat="1" ht="18" customHeight="1">
      <c r="A51" s="36"/>
      <c r="B51" s="37"/>
      <c r="C51" s="37"/>
      <c r="D51" s="38"/>
      <c r="E51" s="38"/>
      <c r="F51" s="39"/>
      <c r="G51" s="40"/>
      <c r="H51" s="30"/>
      <c r="I51"/>
    </row>
    <row r="52" spans="1:9" s="2" customFormat="1" ht="18" customHeight="1">
      <c r="A52" s="36"/>
      <c r="B52" s="37"/>
      <c r="C52" s="37"/>
      <c r="D52" s="41"/>
      <c r="E52" s="41"/>
      <c r="F52" s="39"/>
      <c r="G52" s="40"/>
      <c r="H52" s="30"/>
      <c r="I52"/>
    </row>
    <row r="53" spans="1:9" s="2" customFormat="1" ht="18" customHeight="1">
      <c r="A53" s="36"/>
      <c r="B53" s="37"/>
      <c r="C53" s="37"/>
      <c r="D53" s="41"/>
      <c r="E53" s="62"/>
      <c r="F53" s="39"/>
      <c r="G53" s="40"/>
      <c r="H53" s="30"/>
      <c r="I53"/>
    </row>
    <row r="54" ht="18" customHeight="1">
      <c r="B54"/>
    </row>
    <row r="55" ht="18" customHeight="1">
      <c r="B55"/>
    </row>
    <row r="56" ht="18" customHeight="1">
      <c r="B56"/>
    </row>
    <row r="57" ht="18" customHeight="1">
      <c r="B57"/>
    </row>
    <row r="58" ht="18" customHeight="1">
      <c r="B58"/>
    </row>
    <row r="59" ht="18" customHeight="1">
      <c r="B59"/>
    </row>
    <row r="60" ht="18" customHeight="1">
      <c r="B60"/>
    </row>
    <row r="61" ht="18" customHeight="1">
      <c r="B61"/>
    </row>
    <row r="62" ht="18" customHeight="1">
      <c r="B62"/>
    </row>
    <row r="63" ht="18" customHeight="1">
      <c r="B63"/>
    </row>
    <row r="64" ht="18" customHeight="1">
      <c r="B64"/>
    </row>
    <row r="65" ht="18" customHeight="1">
      <c r="B65"/>
    </row>
    <row r="66" ht="18" customHeight="1">
      <c r="B66"/>
    </row>
    <row r="67" ht="18" customHeight="1">
      <c r="B67"/>
    </row>
    <row r="68" ht="18" customHeight="1">
      <c r="B68"/>
    </row>
    <row r="69" ht="18" customHeight="1">
      <c r="B69"/>
    </row>
    <row r="70" ht="18" customHeight="1">
      <c r="B70"/>
    </row>
    <row r="71" ht="18" customHeight="1">
      <c r="B71"/>
    </row>
    <row r="72" ht="18" customHeight="1">
      <c r="B72"/>
    </row>
    <row r="73" ht="18" customHeight="1">
      <c r="B73"/>
    </row>
    <row r="74" ht="18" customHeight="1">
      <c r="B74"/>
    </row>
    <row r="75" ht="18" customHeight="1">
      <c r="B75"/>
    </row>
    <row r="76" ht="18" customHeight="1">
      <c r="B76"/>
    </row>
    <row r="77" ht="18" customHeight="1">
      <c r="B77"/>
    </row>
    <row r="78" ht="18" customHeight="1">
      <c r="B78"/>
    </row>
    <row r="79" ht="18" customHeight="1">
      <c r="B79"/>
    </row>
    <row r="80" ht="18" customHeight="1">
      <c r="B80"/>
    </row>
    <row r="81" ht="18" customHeight="1">
      <c r="B81"/>
    </row>
    <row r="82" ht="18" customHeight="1">
      <c r="B82"/>
    </row>
    <row r="83" ht="18" customHeight="1">
      <c r="B83"/>
    </row>
    <row r="84" ht="18" customHeight="1">
      <c r="B84"/>
    </row>
    <row r="85" ht="18" customHeight="1">
      <c r="B85"/>
    </row>
    <row r="86" ht="18" customHeight="1">
      <c r="B86"/>
    </row>
    <row r="87" ht="18" customHeight="1">
      <c r="B87"/>
    </row>
    <row r="88" ht="18" customHeight="1">
      <c r="B88"/>
    </row>
    <row r="89" ht="18" customHeight="1">
      <c r="B89"/>
    </row>
    <row r="90" ht="18" customHeight="1">
      <c r="B90"/>
    </row>
    <row r="91" ht="18" customHeight="1">
      <c r="B91"/>
    </row>
    <row r="92" ht="18" customHeight="1">
      <c r="B92"/>
    </row>
    <row r="93" ht="18" customHeight="1">
      <c r="B93"/>
    </row>
    <row r="94" ht="18" customHeight="1">
      <c r="B94"/>
    </row>
    <row r="95" ht="18" customHeight="1">
      <c r="B95"/>
    </row>
    <row r="96" ht="18" customHeight="1">
      <c r="B96"/>
    </row>
    <row r="97" ht="18" customHeight="1">
      <c r="B97"/>
    </row>
    <row r="98" ht="18" customHeight="1">
      <c r="B98"/>
    </row>
    <row r="99" ht="18" customHeight="1">
      <c r="B99"/>
    </row>
    <row r="100" ht="18" customHeight="1">
      <c r="B100"/>
    </row>
    <row r="101" ht="18" customHeight="1">
      <c r="B101"/>
    </row>
    <row r="102" ht="18" customHeight="1">
      <c r="B102"/>
    </row>
    <row r="103" ht="18" customHeight="1">
      <c r="B103"/>
    </row>
    <row r="104" ht="18" customHeight="1">
      <c r="B104"/>
    </row>
    <row r="105" ht="18" customHeight="1">
      <c r="B105"/>
    </row>
    <row r="106" ht="18" customHeight="1">
      <c r="B106"/>
    </row>
    <row r="107" ht="18" customHeight="1">
      <c r="B107"/>
    </row>
    <row r="108" ht="18" customHeight="1">
      <c r="B108"/>
    </row>
    <row r="109" ht="18" customHeight="1">
      <c r="B109"/>
    </row>
    <row r="110" ht="18" customHeight="1">
      <c r="B110"/>
    </row>
    <row r="111" ht="18" customHeight="1">
      <c r="B111"/>
    </row>
    <row r="112" ht="18" customHeight="1">
      <c r="B112"/>
    </row>
    <row r="113" ht="18" customHeight="1">
      <c r="B113"/>
    </row>
    <row r="114" ht="18" customHeight="1">
      <c r="B114"/>
    </row>
    <row r="115" ht="18" customHeight="1">
      <c r="B115"/>
    </row>
    <row r="116" ht="18" customHeight="1">
      <c r="B116"/>
    </row>
    <row r="117" ht="18" customHeight="1">
      <c r="B117"/>
    </row>
    <row r="118" ht="18" customHeight="1">
      <c r="B118"/>
    </row>
    <row r="119" ht="18" customHeight="1">
      <c r="B119"/>
    </row>
    <row r="120" ht="18" customHeight="1">
      <c r="B120"/>
    </row>
    <row r="121" ht="18" customHeight="1">
      <c r="B121"/>
    </row>
    <row r="122" ht="18" customHeight="1">
      <c r="B122"/>
    </row>
    <row r="123" ht="18" customHeight="1">
      <c r="B123"/>
    </row>
    <row r="124" ht="18" customHeight="1">
      <c r="B124"/>
    </row>
    <row r="125" ht="18" customHeight="1">
      <c r="B125"/>
    </row>
    <row r="126" ht="18" customHeight="1">
      <c r="B126"/>
    </row>
    <row r="127" ht="18" customHeight="1">
      <c r="B127"/>
    </row>
    <row r="128" ht="18" customHeight="1">
      <c r="B128"/>
    </row>
    <row r="129" ht="18" customHeight="1">
      <c r="B129"/>
    </row>
    <row r="130" ht="18" customHeight="1">
      <c r="B130"/>
    </row>
    <row r="131" ht="18" customHeight="1">
      <c r="B131"/>
    </row>
    <row r="132" ht="18" customHeight="1">
      <c r="B132"/>
    </row>
    <row r="133" ht="18" customHeight="1">
      <c r="B133"/>
    </row>
    <row r="134" ht="18" customHeight="1">
      <c r="B134"/>
    </row>
    <row r="135" ht="18" customHeight="1">
      <c r="B135"/>
    </row>
    <row r="136" ht="18" customHeight="1">
      <c r="B136"/>
    </row>
    <row r="137" ht="18" customHeight="1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ht="12.75">
      <c r="B145"/>
    </row>
    <row r="146" ht="12.75">
      <c r="B146"/>
    </row>
    <row r="147" ht="12.75">
      <c r="B147"/>
    </row>
    <row r="148" ht="12.75">
      <c r="B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  <row r="157" ht="12.75">
      <c r="B157"/>
    </row>
    <row r="158" ht="12.75">
      <c r="B158"/>
    </row>
    <row r="159" ht="12.75">
      <c r="B159"/>
    </row>
    <row r="160" ht="12.75">
      <c r="B160"/>
    </row>
    <row r="161" ht="12.75">
      <c r="B161"/>
    </row>
    <row r="162" ht="12.75">
      <c r="B162"/>
    </row>
    <row r="163" ht="12.75">
      <c r="B163"/>
    </row>
    <row r="164" ht="12.75">
      <c r="B164"/>
    </row>
    <row r="165" ht="12.75">
      <c r="B165"/>
    </row>
    <row r="166" ht="12.75">
      <c r="B166"/>
    </row>
    <row r="167" ht="12.75">
      <c r="B167"/>
    </row>
    <row r="168" ht="12.75">
      <c r="B168"/>
    </row>
    <row r="169" ht="12.75">
      <c r="B169"/>
    </row>
    <row r="170" ht="12.75">
      <c r="B170"/>
    </row>
    <row r="171" ht="12.75">
      <c r="B171"/>
    </row>
    <row r="172" ht="12.75">
      <c r="B172"/>
    </row>
    <row r="173" ht="12.75">
      <c r="B173"/>
    </row>
    <row r="174" ht="12.75">
      <c r="B174"/>
    </row>
    <row r="175" ht="12.75">
      <c r="B175"/>
    </row>
    <row r="176" ht="12.75">
      <c r="B176"/>
    </row>
    <row r="177" ht="12.75">
      <c r="B177"/>
    </row>
    <row r="178" ht="12.75">
      <c r="B178"/>
    </row>
    <row r="179" ht="12.75">
      <c r="B179"/>
    </row>
    <row r="180" ht="12.75">
      <c r="B180"/>
    </row>
    <row r="181" ht="12.75">
      <c r="B181"/>
    </row>
    <row r="182" ht="12.75">
      <c r="B182"/>
    </row>
    <row r="183" ht="12.75">
      <c r="B183"/>
    </row>
    <row r="184" ht="12.75">
      <c r="B184"/>
    </row>
    <row r="185" ht="12.75">
      <c r="B185"/>
    </row>
    <row r="186" ht="12.75">
      <c r="B186"/>
    </row>
    <row r="187" ht="12.75">
      <c r="B187"/>
    </row>
    <row r="188" ht="12.75">
      <c r="B188"/>
    </row>
    <row r="189" ht="12.75">
      <c r="B189"/>
    </row>
    <row r="190" ht="12.75">
      <c r="B190"/>
    </row>
    <row r="191" ht="12.75">
      <c r="B191"/>
    </row>
    <row r="192" ht="12.75">
      <c r="B192"/>
    </row>
    <row r="193" ht="12.75">
      <c r="B193"/>
    </row>
    <row r="194" ht="12.75">
      <c r="B194"/>
    </row>
    <row r="195" ht="12.75">
      <c r="B195"/>
    </row>
    <row r="196" ht="12.75">
      <c r="B196"/>
    </row>
    <row r="197" ht="12.75">
      <c r="B197"/>
    </row>
    <row r="198" ht="12.75">
      <c r="B198"/>
    </row>
    <row r="199" ht="12.75">
      <c r="B199"/>
    </row>
    <row r="200" ht="12.75">
      <c r="B200"/>
    </row>
    <row r="201" ht="12.75">
      <c r="B201"/>
    </row>
    <row r="202" ht="12.75">
      <c r="B202"/>
    </row>
    <row r="203" ht="12.75">
      <c r="B203"/>
    </row>
    <row r="204" ht="12.75">
      <c r="B204"/>
    </row>
    <row r="205" ht="12.75">
      <c r="B205"/>
    </row>
    <row r="206" ht="12.75">
      <c r="B206"/>
    </row>
    <row r="207" ht="12.75">
      <c r="B207"/>
    </row>
    <row r="208" ht="12.75">
      <c r="B208"/>
    </row>
    <row r="209" ht="12.75">
      <c r="B209"/>
    </row>
    <row r="210" ht="12.75">
      <c r="B210"/>
    </row>
    <row r="211" ht="12.75">
      <c r="B211"/>
    </row>
    <row r="212" ht="12.75">
      <c r="B212"/>
    </row>
    <row r="213" ht="12.75">
      <c r="B213"/>
    </row>
    <row r="214" ht="12.75">
      <c r="B214"/>
    </row>
    <row r="215" ht="12.75">
      <c r="B215"/>
    </row>
    <row r="216" ht="12.75">
      <c r="B216"/>
    </row>
    <row r="217" ht="12.75">
      <c r="B217"/>
    </row>
    <row r="218" ht="12.75">
      <c r="B218"/>
    </row>
    <row r="219" ht="12.75">
      <c r="B219"/>
    </row>
    <row r="220" ht="12.75">
      <c r="B220"/>
    </row>
    <row r="221" ht="12.75">
      <c r="B221"/>
    </row>
    <row r="222" ht="12.75">
      <c r="B222"/>
    </row>
    <row r="223" ht="12.75">
      <c r="B223"/>
    </row>
    <row r="224" ht="12.75">
      <c r="B224"/>
    </row>
    <row r="225" ht="12.75">
      <c r="B225"/>
    </row>
    <row r="226" ht="12.75">
      <c r="B226"/>
    </row>
    <row r="227" ht="12.75">
      <c r="B227"/>
    </row>
    <row r="228" ht="12.75">
      <c r="B228"/>
    </row>
    <row r="229" ht="12.75">
      <c r="B229"/>
    </row>
    <row r="230" ht="12.75">
      <c r="B230"/>
    </row>
    <row r="231" ht="12.75">
      <c r="B231"/>
    </row>
    <row r="232" ht="12.75">
      <c r="B232"/>
    </row>
    <row r="233" ht="12.75">
      <c r="B233"/>
    </row>
    <row r="234" ht="12.75">
      <c r="B234"/>
    </row>
    <row r="235" ht="12.75">
      <c r="B235"/>
    </row>
    <row r="236" ht="12.75">
      <c r="B236"/>
    </row>
    <row r="237" ht="12.75">
      <c r="B237"/>
    </row>
    <row r="238" ht="12.75">
      <c r="B238"/>
    </row>
    <row r="239" ht="12.75">
      <c r="B239"/>
    </row>
    <row r="240" ht="12.75">
      <c r="B240"/>
    </row>
    <row r="241" ht="12.75">
      <c r="B241"/>
    </row>
    <row r="242" ht="12.75">
      <c r="B242"/>
    </row>
    <row r="243" ht="12.75">
      <c r="B243"/>
    </row>
    <row r="244" ht="12.75">
      <c r="B244"/>
    </row>
    <row r="245" ht="12.75">
      <c r="B245"/>
    </row>
    <row r="246" ht="12.75">
      <c r="B246"/>
    </row>
    <row r="247" ht="12.75">
      <c r="B247"/>
    </row>
    <row r="248" ht="12.75">
      <c r="B248"/>
    </row>
    <row r="249" ht="12.75">
      <c r="B249"/>
    </row>
    <row r="250" ht="12.75">
      <c r="B250"/>
    </row>
    <row r="251" ht="12.75">
      <c r="B251"/>
    </row>
    <row r="252" ht="12.75">
      <c r="B252"/>
    </row>
    <row r="253" ht="12.75">
      <c r="B253"/>
    </row>
    <row r="254" ht="12.75">
      <c r="B254"/>
    </row>
    <row r="255" ht="12.75">
      <c r="B255"/>
    </row>
    <row r="256" ht="12.75">
      <c r="B256"/>
    </row>
    <row r="257" ht="12.75">
      <c r="B257"/>
    </row>
    <row r="258" ht="12.75">
      <c r="B258"/>
    </row>
    <row r="259" ht="12.75">
      <c r="B259"/>
    </row>
    <row r="260" ht="12.75">
      <c r="B260"/>
    </row>
    <row r="261" ht="12.75">
      <c r="B261"/>
    </row>
    <row r="262" ht="12.75">
      <c r="B262"/>
    </row>
    <row r="263" ht="12.75">
      <c r="B263"/>
    </row>
    <row r="264" ht="12.75">
      <c r="B264"/>
    </row>
    <row r="265" ht="12.75">
      <c r="B265"/>
    </row>
    <row r="266" ht="12.75">
      <c r="B266"/>
    </row>
    <row r="267" ht="12.75">
      <c r="B267"/>
    </row>
    <row r="268" ht="12.75">
      <c r="B268"/>
    </row>
    <row r="269" ht="12.75">
      <c r="B269"/>
    </row>
    <row r="270" ht="12.75">
      <c r="B270"/>
    </row>
    <row r="271" ht="12.75">
      <c r="B271"/>
    </row>
    <row r="272" ht="12.75">
      <c r="B272"/>
    </row>
    <row r="273" ht="12.75">
      <c r="B273"/>
    </row>
    <row r="274" ht="12.75">
      <c r="B274"/>
    </row>
    <row r="275" ht="12.75">
      <c r="B275"/>
    </row>
    <row r="276" ht="12.75">
      <c r="B276"/>
    </row>
    <row r="277" ht="12.75">
      <c r="B277"/>
    </row>
    <row r="278" ht="12.75">
      <c r="B278"/>
    </row>
    <row r="279" ht="12.75">
      <c r="B279"/>
    </row>
    <row r="280" ht="12.75">
      <c r="B280"/>
    </row>
    <row r="281" ht="12.75">
      <c r="B281"/>
    </row>
    <row r="282" ht="12.75">
      <c r="B282"/>
    </row>
    <row r="283" ht="12.75">
      <c r="B283"/>
    </row>
    <row r="284" ht="12.75">
      <c r="B284"/>
    </row>
    <row r="285" ht="12.75">
      <c r="B285"/>
    </row>
    <row r="286" ht="12.75">
      <c r="B286"/>
    </row>
    <row r="287" ht="12.75">
      <c r="B287"/>
    </row>
    <row r="288" ht="12.75">
      <c r="B288"/>
    </row>
    <row r="289" ht="12.75">
      <c r="B289"/>
    </row>
    <row r="290" ht="12.75">
      <c r="B290"/>
    </row>
    <row r="291" ht="12.75">
      <c r="B291"/>
    </row>
    <row r="292" ht="12.75">
      <c r="B292"/>
    </row>
    <row r="293" ht="12.75">
      <c r="B293"/>
    </row>
    <row r="294" ht="12.75">
      <c r="B294"/>
    </row>
    <row r="295" ht="12.75">
      <c r="B295"/>
    </row>
    <row r="296" ht="12.75">
      <c r="B296"/>
    </row>
    <row r="297" ht="12.75">
      <c r="B297"/>
    </row>
    <row r="298" ht="12.75">
      <c r="B298"/>
    </row>
    <row r="299" ht="12.75">
      <c r="B299"/>
    </row>
    <row r="300" ht="12.75">
      <c r="B300"/>
    </row>
    <row r="301" ht="12.75">
      <c r="B301"/>
    </row>
    <row r="302" ht="12.75">
      <c r="B302"/>
    </row>
    <row r="303" ht="12.75">
      <c r="B303"/>
    </row>
    <row r="304" ht="12.75">
      <c r="B304"/>
    </row>
    <row r="305" ht="12.75">
      <c r="B305"/>
    </row>
    <row r="306" ht="12.75">
      <c r="B306"/>
    </row>
    <row r="307" ht="12.75">
      <c r="B307"/>
    </row>
    <row r="308" ht="12.75">
      <c r="B308"/>
    </row>
    <row r="309" ht="12.75">
      <c r="B309"/>
    </row>
    <row r="310" ht="12.75">
      <c r="B310"/>
    </row>
    <row r="311" ht="12.75">
      <c r="B311"/>
    </row>
    <row r="312" ht="12.75">
      <c r="B312"/>
    </row>
    <row r="313" ht="12.75">
      <c r="B313"/>
    </row>
    <row r="314" ht="12.75">
      <c r="B314"/>
    </row>
    <row r="315" ht="12.75">
      <c r="B315"/>
    </row>
    <row r="316" ht="12.75">
      <c r="B316"/>
    </row>
    <row r="317" ht="12.75">
      <c r="B317"/>
    </row>
    <row r="318" ht="12.75">
      <c r="B318"/>
    </row>
    <row r="319" ht="12.75">
      <c r="B319"/>
    </row>
    <row r="320" ht="12.75">
      <c r="B320"/>
    </row>
    <row r="321" ht="12.75">
      <c r="B321"/>
    </row>
    <row r="322" ht="12.75">
      <c r="B322"/>
    </row>
    <row r="323" ht="12.75">
      <c r="B323"/>
    </row>
    <row r="324" ht="12.75">
      <c r="B324"/>
    </row>
    <row r="325" ht="12.75">
      <c r="B325"/>
    </row>
    <row r="326" ht="12.75">
      <c r="B326"/>
    </row>
    <row r="327" ht="12.75">
      <c r="B327"/>
    </row>
    <row r="328" ht="12.75">
      <c r="B328"/>
    </row>
    <row r="329" ht="12.75">
      <c r="B329"/>
    </row>
    <row r="330" ht="12.75">
      <c r="B330"/>
    </row>
    <row r="331" ht="12.75">
      <c r="B331"/>
    </row>
    <row r="332" ht="12.75">
      <c r="B332"/>
    </row>
    <row r="333" ht="12.75">
      <c r="B333"/>
    </row>
    <row r="334" ht="12.75">
      <c r="B334"/>
    </row>
    <row r="335" ht="12.75">
      <c r="B335"/>
    </row>
    <row r="336" ht="12.75">
      <c r="B336"/>
    </row>
    <row r="337" ht="12.75">
      <c r="B337"/>
    </row>
    <row r="338" ht="12.75">
      <c r="B338"/>
    </row>
    <row r="339" ht="12.75">
      <c r="B339"/>
    </row>
    <row r="340" ht="12.75">
      <c r="B340"/>
    </row>
    <row r="341" ht="12.75">
      <c r="B341"/>
    </row>
    <row r="342" ht="12.75">
      <c r="B342"/>
    </row>
    <row r="343" ht="12.75">
      <c r="B343"/>
    </row>
    <row r="344" ht="12.75">
      <c r="B344"/>
    </row>
    <row r="345" ht="12.75">
      <c r="B345"/>
    </row>
    <row r="346" ht="12.75">
      <c r="B346"/>
    </row>
    <row r="347" ht="12.75">
      <c r="B347"/>
    </row>
    <row r="348" ht="12.75">
      <c r="B348"/>
    </row>
    <row r="349" ht="12.75">
      <c r="B349"/>
    </row>
    <row r="350" ht="12.75">
      <c r="B350"/>
    </row>
    <row r="351" ht="12.75">
      <c r="B351"/>
    </row>
    <row r="352" ht="12.75">
      <c r="B352"/>
    </row>
    <row r="353" ht="12.75">
      <c r="B353"/>
    </row>
    <row r="354" ht="12.75">
      <c r="B354"/>
    </row>
    <row r="355" ht="12.75">
      <c r="B355"/>
    </row>
    <row r="356" ht="12.75">
      <c r="B356"/>
    </row>
    <row r="357" ht="12.75">
      <c r="B357"/>
    </row>
    <row r="358" ht="12.75">
      <c r="B358"/>
    </row>
    <row r="359" ht="12.75">
      <c r="B359"/>
    </row>
    <row r="360" ht="12.75">
      <c r="B360"/>
    </row>
    <row r="361" ht="12.75">
      <c r="B361"/>
    </row>
    <row r="362" ht="12.75">
      <c r="B362"/>
    </row>
    <row r="363" ht="12.75">
      <c r="B363"/>
    </row>
    <row r="364" ht="12.75">
      <c r="B364"/>
    </row>
    <row r="365" ht="12.75">
      <c r="B365"/>
    </row>
    <row r="366" ht="12.75">
      <c r="B366"/>
    </row>
    <row r="367" ht="12.75">
      <c r="B367"/>
    </row>
    <row r="368" ht="12.75">
      <c r="B368"/>
    </row>
    <row r="369" ht="12.75">
      <c r="B369"/>
    </row>
    <row r="370" ht="12.75">
      <c r="B370"/>
    </row>
    <row r="371" ht="12.75">
      <c r="B371"/>
    </row>
    <row r="372" ht="12.75">
      <c r="B372"/>
    </row>
    <row r="373" ht="12.75">
      <c r="B373"/>
    </row>
    <row r="374" ht="12.75">
      <c r="B374"/>
    </row>
    <row r="375" ht="12.75">
      <c r="B375"/>
    </row>
    <row r="376" ht="12.75">
      <c r="B376"/>
    </row>
    <row r="377" ht="12.75">
      <c r="B377"/>
    </row>
    <row r="378" ht="12.75">
      <c r="B378"/>
    </row>
    <row r="379" ht="12.75">
      <c r="B379"/>
    </row>
    <row r="380" ht="12.75">
      <c r="B380"/>
    </row>
    <row r="381" ht="12.75">
      <c r="B381"/>
    </row>
    <row r="382" ht="12.75">
      <c r="B382"/>
    </row>
    <row r="383" ht="12.75">
      <c r="B383"/>
    </row>
    <row r="384" ht="12.75">
      <c r="B384"/>
    </row>
    <row r="385" ht="12.75">
      <c r="B385"/>
    </row>
    <row r="386" ht="12.75">
      <c r="B386"/>
    </row>
    <row r="387" ht="12.75">
      <c r="B387"/>
    </row>
    <row r="388" ht="12.75">
      <c r="B388"/>
    </row>
    <row r="389" ht="12.75">
      <c r="B389"/>
    </row>
    <row r="390" ht="12.75">
      <c r="B390"/>
    </row>
    <row r="391" ht="12.75">
      <c r="B391"/>
    </row>
    <row r="392" ht="12.75">
      <c r="B392"/>
    </row>
    <row r="393" ht="12.75">
      <c r="B393"/>
    </row>
    <row r="394" ht="12.75">
      <c r="B394"/>
    </row>
    <row r="395" ht="12.75">
      <c r="B395"/>
    </row>
    <row r="396" ht="12.75">
      <c r="B396"/>
    </row>
    <row r="397" ht="12.75">
      <c r="B397"/>
    </row>
    <row r="398" ht="12.75">
      <c r="B398"/>
    </row>
    <row r="399" ht="12.75">
      <c r="B399"/>
    </row>
    <row r="400" ht="12.75">
      <c r="B400"/>
    </row>
    <row r="401" ht="12.75">
      <c r="B401"/>
    </row>
    <row r="402" ht="12.75">
      <c r="B402"/>
    </row>
    <row r="403" ht="12.75">
      <c r="B403"/>
    </row>
    <row r="404" ht="12.75">
      <c r="B404"/>
    </row>
    <row r="405" ht="12.75">
      <c r="B405"/>
    </row>
    <row r="406" ht="12.75">
      <c r="B406"/>
    </row>
    <row r="407" ht="12.75">
      <c r="B407"/>
    </row>
    <row r="408" ht="12.75">
      <c r="B408"/>
    </row>
    <row r="409" ht="12.75">
      <c r="B409"/>
    </row>
    <row r="410" ht="12.75">
      <c r="B410"/>
    </row>
    <row r="411" ht="12.75">
      <c r="B411"/>
    </row>
    <row r="412" ht="12.75">
      <c r="B412"/>
    </row>
    <row r="413" ht="12.75">
      <c r="B413"/>
    </row>
    <row r="414" ht="12.75">
      <c r="B414"/>
    </row>
    <row r="415" ht="12.75">
      <c r="B415"/>
    </row>
    <row r="416" ht="12.75">
      <c r="B416"/>
    </row>
    <row r="417" ht="12.75">
      <c r="B417"/>
    </row>
    <row r="418" ht="12.75">
      <c r="B418"/>
    </row>
    <row r="419" ht="12.75">
      <c r="B419"/>
    </row>
    <row r="420" ht="12.75">
      <c r="B420"/>
    </row>
    <row r="421" ht="12.75">
      <c r="B421"/>
    </row>
    <row r="422" ht="12.75">
      <c r="B422"/>
    </row>
    <row r="423" ht="12.75">
      <c r="B423"/>
    </row>
    <row r="424" ht="12.75">
      <c r="B424"/>
    </row>
    <row r="425" ht="12.75">
      <c r="B425"/>
    </row>
    <row r="426" ht="12.75">
      <c r="B426"/>
    </row>
    <row r="427" ht="12.75">
      <c r="B427"/>
    </row>
    <row r="428" ht="12.75">
      <c r="B428"/>
    </row>
    <row r="429" ht="12.75">
      <c r="B429"/>
    </row>
    <row r="430" ht="12.75">
      <c r="B430"/>
    </row>
    <row r="431" ht="12.75">
      <c r="B431"/>
    </row>
    <row r="432" ht="12.75">
      <c r="B432"/>
    </row>
    <row r="433" ht="12.75">
      <c r="B433"/>
    </row>
    <row r="434" ht="12.75">
      <c r="B434"/>
    </row>
    <row r="435" ht="12.75">
      <c r="B435"/>
    </row>
    <row r="436" ht="12.75">
      <c r="B436"/>
    </row>
    <row r="437" ht="12.75">
      <c r="B437"/>
    </row>
    <row r="438" ht="12.75">
      <c r="B438"/>
    </row>
    <row r="439" ht="12.75">
      <c r="B439"/>
    </row>
    <row r="440" ht="12.75">
      <c r="B440"/>
    </row>
    <row r="441" ht="12.75">
      <c r="B441"/>
    </row>
    <row r="442" ht="12.75">
      <c r="B442"/>
    </row>
    <row r="443" ht="12.75">
      <c r="B443"/>
    </row>
    <row r="444" ht="12.75">
      <c r="B444"/>
    </row>
    <row r="445" ht="12.75">
      <c r="B445"/>
    </row>
    <row r="446" ht="12.75">
      <c r="B446"/>
    </row>
    <row r="447" ht="12.75">
      <c r="B447"/>
    </row>
    <row r="448" ht="12.75">
      <c r="B448"/>
    </row>
    <row r="449" ht="12.75">
      <c r="B449"/>
    </row>
    <row r="450" ht="12.75">
      <c r="B450"/>
    </row>
    <row r="451" ht="12.75">
      <c r="B451"/>
    </row>
    <row r="452" ht="12.75">
      <c r="B452"/>
    </row>
    <row r="453" ht="12.75">
      <c r="B453"/>
    </row>
    <row r="454" ht="12.75">
      <c r="B454"/>
    </row>
    <row r="455" ht="12.75">
      <c r="B455"/>
    </row>
    <row r="456" ht="12.75">
      <c r="B456"/>
    </row>
    <row r="457" ht="12.75">
      <c r="B457"/>
    </row>
    <row r="458" ht="12.75">
      <c r="B458"/>
    </row>
    <row r="459" ht="12.75">
      <c r="B459"/>
    </row>
    <row r="460" ht="12.75">
      <c r="B460"/>
    </row>
    <row r="461" ht="12.75">
      <c r="B461"/>
    </row>
    <row r="462" ht="12.75">
      <c r="B462"/>
    </row>
    <row r="463" ht="12.75">
      <c r="B463"/>
    </row>
    <row r="464" ht="12.75">
      <c r="B464"/>
    </row>
    <row r="465" ht="12.75">
      <c r="B465"/>
    </row>
    <row r="466" ht="12.75">
      <c r="B466"/>
    </row>
    <row r="467" ht="12.75">
      <c r="B467"/>
    </row>
    <row r="468" ht="12.75">
      <c r="B468"/>
    </row>
    <row r="469" ht="12.75">
      <c r="B469"/>
    </row>
    <row r="470" ht="12.75">
      <c r="B470"/>
    </row>
    <row r="471" ht="12.75">
      <c r="B471"/>
    </row>
    <row r="472" ht="12.75">
      <c r="B472"/>
    </row>
    <row r="473" ht="12.75">
      <c r="B473"/>
    </row>
    <row r="474" ht="12.75">
      <c r="B474"/>
    </row>
    <row r="475" ht="12.75">
      <c r="B475"/>
    </row>
    <row r="476" ht="12.75">
      <c r="B476"/>
    </row>
    <row r="477" ht="12.75">
      <c r="B477"/>
    </row>
    <row r="478" ht="12.75">
      <c r="B478"/>
    </row>
    <row r="479" ht="12.75">
      <c r="B479"/>
    </row>
    <row r="480" ht="12.75">
      <c r="B480"/>
    </row>
    <row r="481" ht="12.75">
      <c r="B481"/>
    </row>
    <row r="482" ht="12.75">
      <c r="B482"/>
    </row>
    <row r="483" ht="12.75">
      <c r="B483"/>
    </row>
    <row r="484" ht="12.75">
      <c r="B484"/>
    </row>
    <row r="485" ht="12.75">
      <c r="B485"/>
    </row>
    <row r="486" ht="12.75">
      <c r="B486"/>
    </row>
    <row r="487" ht="12.75">
      <c r="B487"/>
    </row>
    <row r="488" ht="12.75">
      <c r="B488"/>
    </row>
    <row r="489" ht="12.75">
      <c r="B489"/>
    </row>
    <row r="490" ht="12.75">
      <c r="B490"/>
    </row>
    <row r="491" ht="12.75">
      <c r="B491"/>
    </row>
    <row r="492" ht="12.75">
      <c r="B492"/>
    </row>
    <row r="493" ht="12.75">
      <c r="B493"/>
    </row>
    <row r="494" ht="12.75">
      <c r="B494"/>
    </row>
    <row r="495" ht="12.75">
      <c r="B495"/>
    </row>
    <row r="496" ht="12.75">
      <c r="B496"/>
    </row>
    <row r="497" ht="12.75">
      <c r="B497"/>
    </row>
    <row r="498" ht="12.75">
      <c r="B498"/>
    </row>
    <row r="499" ht="12.75">
      <c r="B499"/>
    </row>
    <row r="500" ht="12.75">
      <c r="B500"/>
    </row>
    <row r="501" ht="12.75">
      <c r="B501"/>
    </row>
    <row r="502" ht="12.75">
      <c r="B502"/>
    </row>
    <row r="503" ht="12.75">
      <c r="B503"/>
    </row>
    <row r="504" ht="12.75">
      <c r="B504"/>
    </row>
    <row r="505" ht="12.75">
      <c r="B505"/>
    </row>
    <row r="506" ht="12.75">
      <c r="B506"/>
    </row>
    <row r="507" ht="12.75">
      <c r="B507"/>
    </row>
    <row r="508" ht="12.75">
      <c r="B508"/>
    </row>
    <row r="509" ht="12.75">
      <c r="B509"/>
    </row>
    <row r="510" ht="12.75">
      <c r="B510"/>
    </row>
    <row r="511" ht="12.75">
      <c r="B511"/>
    </row>
    <row r="512" ht="12.75">
      <c r="B512"/>
    </row>
    <row r="513" ht="12.75">
      <c r="B513"/>
    </row>
    <row r="514" ht="12.75">
      <c r="B514"/>
    </row>
    <row r="515" ht="12.75">
      <c r="B515"/>
    </row>
    <row r="516" ht="12.75">
      <c r="B516"/>
    </row>
    <row r="517" ht="12.75">
      <c r="B517"/>
    </row>
    <row r="518" ht="12.75">
      <c r="B518"/>
    </row>
    <row r="519" ht="12.75">
      <c r="B519"/>
    </row>
    <row r="520" ht="12.75">
      <c r="B520"/>
    </row>
    <row r="521" ht="12.75">
      <c r="B521"/>
    </row>
    <row r="522" ht="12.75">
      <c r="B522"/>
    </row>
    <row r="523" ht="12.75">
      <c r="B523"/>
    </row>
    <row r="524" ht="12.75">
      <c r="B524"/>
    </row>
    <row r="525" ht="12.75">
      <c r="B525"/>
    </row>
    <row r="526" ht="12.75">
      <c r="B526"/>
    </row>
    <row r="527" ht="12.75">
      <c r="B527"/>
    </row>
    <row r="528" ht="12.75">
      <c r="B528"/>
    </row>
    <row r="529" ht="12.75">
      <c r="B529"/>
    </row>
    <row r="530" ht="12.75">
      <c r="B530"/>
    </row>
    <row r="531" ht="12.75">
      <c r="B531"/>
    </row>
    <row r="532" ht="12.75">
      <c r="B532"/>
    </row>
    <row r="533" ht="12.75">
      <c r="B533"/>
    </row>
    <row r="534" ht="12.75">
      <c r="B534"/>
    </row>
    <row r="535" ht="12.75">
      <c r="B535"/>
    </row>
    <row r="536" ht="12.75">
      <c r="B536"/>
    </row>
    <row r="537" ht="12.75">
      <c r="B537"/>
    </row>
    <row r="538" ht="12.75">
      <c r="B538"/>
    </row>
    <row r="539" ht="12.75">
      <c r="B539"/>
    </row>
    <row r="540" ht="12.75">
      <c r="B540"/>
    </row>
    <row r="541" ht="12.75">
      <c r="B541"/>
    </row>
    <row r="542" ht="12.75">
      <c r="B542"/>
    </row>
    <row r="543" ht="12.75">
      <c r="B543"/>
    </row>
    <row r="544" ht="12.75">
      <c r="B544"/>
    </row>
    <row r="545" ht="12.75">
      <c r="B545"/>
    </row>
    <row r="546" ht="12.75">
      <c r="B546"/>
    </row>
    <row r="547" ht="12.75">
      <c r="B547"/>
    </row>
    <row r="548" ht="12.75">
      <c r="B548"/>
    </row>
    <row r="549" ht="12.75">
      <c r="B549"/>
    </row>
    <row r="550" ht="12.75">
      <c r="B550"/>
    </row>
    <row r="551" ht="12.75">
      <c r="B551"/>
    </row>
    <row r="552" ht="12.75">
      <c r="B552"/>
    </row>
    <row r="553" ht="12.75">
      <c r="B553"/>
    </row>
    <row r="554" ht="12.75">
      <c r="B554"/>
    </row>
    <row r="555" ht="12.75">
      <c r="B555"/>
    </row>
    <row r="556" ht="12.75">
      <c r="B556"/>
    </row>
    <row r="557" ht="12.75">
      <c r="B557"/>
    </row>
    <row r="558" ht="12.75">
      <c r="B558"/>
    </row>
    <row r="559" ht="12.75">
      <c r="B559"/>
    </row>
    <row r="560" ht="12.75">
      <c r="B560"/>
    </row>
    <row r="561" ht="12.75">
      <c r="B561"/>
    </row>
    <row r="562" ht="12.75">
      <c r="B562"/>
    </row>
    <row r="563" ht="12.75">
      <c r="B563"/>
    </row>
    <row r="564" ht="12.75">
      <c r="B564"/>
    </row>
    <row r="565" ht="12.75">
      <c r="B565"/>
    </row>
    <row r="566" ht="12.75">
      <c r="B566"/>
    </row>
    <row r="567" ht="12.75">
      <c r="B567"/>
    </row>
    <row r="568" ht="12.75">
      <c r="B568"/>
    </row>
    <row r="569" ht="12.75">
      <c r="B569"/>
    </row>
    <row r="570" ht="12.75">
      <c r="B570"/>
    </row>
    <row r="571" ht="12.75">
      <c r="B571"/>
    </row>
    <row r="572" ht="12.75">
      <c r="B572"/>
    </row>
    <row r="573" ht="12.75">
      <c r="B573"/>
    </row>
    <row r="574" ht="12.75">
      <c r="B574"/>
    </row>
    <row r="575" ht="12.75">
      <c r="B575"/>
    </row>
    <row r="576" ht="12.75">
      <c r="B576"/>
    </row>
    <row r="577" ht="12.75">
      <c r="B577"/>
    </row>
    <row r="578" ht="12.75">
      <c r="B578"/>
    </row>
    <row r="579" ht="12.75">
      <c r="B579"/>
    </row>
    <row r="580" ht="12.75">
      <c r="B580"/>
    </row>
    <row r="581" ht="12.75">
      <c r="B581"/>
    </row>
    <row r="582" ht="12.75">
      <c r="B582"/>
    </row>
    <row r="583" ht="12.75">
      <c r="B583"/>
    </row>
    <row r="584" ht="12.75">
      <c r="B584"/>
    </row>
    <row r="585" ht="12.75">
      <c r="B585"/>
    </row>
    <row r="586" ht="12.75">
      <c r="B586"/>
    </row>
    <row r="587" ht="12.75">
      <c r="B587"/>
    </row>
    <row r="588" ht="12.75">
      <c r="B588"/>
    </row>
    <row r="589" ht="12.75">
      <c r="B589"/>
    </row>
    <row r="590" ht="12.75">
      <c r="B590"/>
    </row>
    <row r="591" ht="12.75">
      <c r="B591"/>
    </row>
    <row r="592" ht="12.75">
      <c r="B592"/>
    </row>
    <row r="593" ht="12.75">
      <c r="B593"/>
    </row>
    <row r="594" ht="12.75">
      <c r="B594"/>
    </row>
    <row r="595" ht="12.75">
      <c r="B595"/>
    </row>
    <row r="596" ht="12.75">
      <c r="B596"/>
    </row>
    <row r="597" ht="12.75">
      <c r="B597"/>
    </row>
    <row r="598" ht="12.75">
      <c r="B598"/>
    </row>
    <row r="599" ht="12.75">
      <c r="B599"/>
    </row>
  </sheetData>
  <sheetProtection/>
  <autoFilter ref="A3:O53"/>
  <printOptions gridLines="1"/>
  <pageMargins left="0.25" right="0.1" top="1" bottom="1" header="0.5" footer="0.5"/>
  <pageSetup horizontalDpi="600" verticalDpi="600" orientation="landscape" scale="60"/>
  <headerFooter alignWithMargins="0">
    <oddHeader>&amp;CPage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H120"/>
  <sheetViews>
    <sheetView zoomScale="85" zoomScaleNormal="85" zoomScalePageLayoutView="85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8.8515625" defaultRowHeight="12.75"/>
  <cols>
    <col min="1" max="1" width="23.421875" style="21" customWidth="1"/>
    <col min="2" max="2" width="23.421875" style="26" customWidth="1"/>
    <col min="3" max="3" width="23.421875" style="25" customWidth="1"/>
    <col min="4" max="4" width="23.421875" style="21" customWidth="1"/>
    <col min="5" max="7" width="23.421875" style="22" customWidth="1"/>
    <col min="8" max="8" width="23.421875" style="24" customWidth="1"/>
  </cols>
  <sheetData>
    <row r="1" spans="1:8" ht="12.75">
      <c r="A1" s="14"/>
      <c r="B1" s="13"/>
      <c r="C1" s="12"/>
      <c r="D1" s="14"/>
      <c r="E1" s="15"/>
      <c r="F1" s="15"/>
      <c r="G1" s="15"/>
      <c r="H1" s="16" t="s">
        <v>3</v>
      </c>
    </row>
    <row r="2" spans="1:8" ht="25.5" customHeight="1">
      <c r="A2" s="17" t="s">
        <v>9</v>
      </c>
      <c r="B2" s="13"/>
      <c r="D2" s="32" t="s">
        <v>8</v>
      </c>
      <c r="E2" s="31"/>
      <c r="F2" s="15"/>
      <c r="G2" s="15"/>
      <c r="H2" s="11">
        <f>'Ideal Times'!G10</f>
        <v>0.061111111111111116</v>
      </c>
    </row>
    <row r="3" spans="1:7" s="1" customFormat="1" ht="47.25" customHeight="1">
      <c r="A3" s="19" t="s">
        <v>5</v>
      </c>
      <c r="B3" s="19" t="s">
        <v>7</v>
      </c>
      <c r="C3" s="18" t="s">
        <v>13</v>
      </c>
      <c r="D3" s="11" t="s">
        <v>0</v>
      </c>
      <c r="E3" s="11" t="s">
        <v>2</v>
      </c>
      <c r="F3" s="11" t="s">
        <v>1</v>
      </c>
      <c r="G3" s="18" t="s">
        <v>4</v>
      </c>
    </row>
    <row r="4" spans="1:7" s="2" customFormat="1" ht="18" customHeight="1">
      <c r="A4" s="28"/>
      <c r="B4" s="7"/>
      <c r="C4" s="10"/>
      <c r="D4" s="30"/>
      <c r="E4" s="30"/>
      <c r="F4" s="6">
        <f aca="true" t="shared" si="0" ref="F4:F35">+E4-D4</f>
        <v>0</v>
      </c>
      <c r="G4" s="5">
        <f aca="true" t="shared" si="1" ref="G4:G35">+IF($H$2&gt;$F4,$H$2-$F4,$F4-$H$2)</f>
        <v>0.061111111111111116</v>
      </c>
    </row>
    <row r="5" spans="1:7" s="2" customFormat="1" ht="18" customHeight="1">
      <c r="A5" s="27"/>
      <c r="B5" s="9"/>
      <c r="C5" s="10"/>
      <c r="D5" s="30"/>
      <c r="E5" s="30"/>
      <c r="F5" s="6">
        <f t="shared" si="0"/>
        <v>0</v>
      </c>
      <c r="G5" s="5">
        <f t="shared" si="1"/>
        <v>0.061111111111111116</v>
      </c>
    </row>
    <row r="6" spans="1:7" s="2" customFormat="1" ht="18" customHeight="1">
      <c r="A6" s="27"/>
      <c r="B6" s="9"/>
      <c r="C6" s="10"/>
      <c r="D6" s="30"/>
      <c r="E6" s="30"/>
      <c r="F6" s="6">
        <f t="shared" si="0"/>
        <v>0</v>
      </c>
      <c r="G6" s="5">
        <f t="shared" si="1"/>
        <v>0.061111111111111116</v>
      </c>
    </row>
    <row r="7" spans="1:7" s="2" customFormat="1" ht="18" customHeight="1">
      <c r="A7" s="28"/>
      <c r="B7" s="7"/>
      <c r="C7" s="10"/>
      <c r="D7" s="30"/>
      <c r="E7" s="30"/>
      <c r="F7" s="6">
        <f t="shared" si="0"/>
        <v>0</v>
      </c>
      <c r="G7" s="5">
        <f t="shared" si="1"/>
        <v>0.061111111111111116</v>
      </c>
    </row>
    <row r="8" spans="1:7" s="2" customFormat="1" ht="18" customHeight="1">
      <c r="A8" s="28"/>
      <c r="B8" s="7"/>
      <c r="C8" s="10"/>
      <c r="D8" s="30"/>
      <c r="E8" s="30"/>
      <c r="F8" s="6">
        <f t="shared" si="0"/>
        <v>0</v>
      </c>
      <c r="G8" s="5">
        <f t="shared" si="1"/>
        <v>0.061111111111111116</v>
      </c>
    </row>
    <row r="9" spans="1:7" s="2" customFormat="1" ht="18" customHeight="1">
      <c r="A9" s="28"/>
      <c r="B9" s="7"/>
      <c r="C9" s="10"/>
      <c r="D9" s="30"/>
      <c r="E9" s="30"/>
      <c r="F9" s="6">
        <f t="shared" si="0"/>
        <v>0</v>
      </c>
      <c r="G9" s="5">
        <f t="shared" si="1"/>
        <v>0.061111111111111116</v>
      </c>
    </row>
    <row r="10" spans="1:7" s="2" customFormat="1" ht="18" customHeight="1">
      <c r="A10" s="27"/>
      <c r="B10" s="9"/>
      <c r="C10" s="10"/>
      <c r="D10" s="30"/>
      <c r="E10" s="30"/>
      <c r="F10" s="6">
        <f t="shared" si="0"/>
        <v>0</v>
      </c>
      <c r="G10" s="5">
        <f t="shared" si="1"/>
        <v>0.061111111111111116</v>
      </c>
    </row>
    <row r="11" spans="1:7" s="2" customFormat="1" ht="18" customHeight="1">
      <c r="A11" s="28"/>
      <c r="B11" s="7"/>
      <c r="C11" s="10"/>
      <c r="D11" s="30"/>
      <c r="E11" s="30"/>
      <c r="F11" s="6">
        <f t="shared" si="0"/>
        <v>0</v>
      </c>
      <c r="G11" s="5">
        <f t="shared" si="1"/>
        <v>0.061111111111111116</v>
      </c>
    </row>
    <row r="12" spans="1:7" s="2" customFormat="1" ht="18" customHeight="1">
      <c r="A12" s="28"/>
      <c r="B12" s="7"/>
      <c r="C12" s="10"/>
      <c r="D12" s="30"/>
      <c r="E12" s="30"/>
      <c r="F12" s="6">
        <f t="shared" si="0"/>
        <v>0</v>
      </c>
      <c r="G12" s="5">
        <f t="shared" si="1"/>
        <v>0.061111111111111116</v>
      </c>
    </row>
    <row r="13" spans="1:7" s="2" customFormat="1" ht="18" customHeight="1">
      <c r="A13" s="27"/>
      <c r="B13" s="9"/>
      <c r="C13" s="10"/>
      <c r="D13" s="30"/>
      <c r="E13" s="30"/>
      <c r="F13" s="6">
        <f t="shared" si="0"/>
        <v>0</v>
      </c>
      <c r="G13" s="5">
        <f t="shared" si="1"/>
        <v>0.061111111111111116</v>
      </c>
    </row>
    <row r="14" spans="1:7" s="2" customFormat="1" ht="18" customHeight="1">
      <c r="A14" s="28"/>
      <c r="B14" s="7"/>
      <c r="C14" s="10"/>
      <c r="D14" s="30"/>
      <c r="E14" s="30"/>
      <c r="F14" s="6">
        <f t="shared" si="0"/>
        <v>0</v>
      </c>
      <c r="G14" s="5">
        <f t="shared" si="1"/>
        <v>0.061111111111111116</v>
      </c>
    </row>
    <row r="15" spans="1:7" s="2" customFormat="1" ht="18" customHeight="1">
      <c r="A15" s="29"/>
      <c r="B15" s="7"/>
      <c r="C15" s="10"/>
      <c r="D15" s="30"/>
      <c r="E15" s="30"/>
      <c r="F15" s="6">
        <f t="shared" si="0"/>
        <v>0</v>
      </c>
      <c r="G15" s="5">
        <f t="shared" si="1"/>
        <v>0.061111111111111116</v>
      </c>
    </row>
    <row r="16" spans="1:7" s="2" customFormat="1" ht="18" customHeight="1">
      <c r="A16" s="28"/>
      <c r="B16" s="7"/>
      <c r="C16" s="10"/>
      <c r="D16" s="30"/>
      <c r="E16" s="30"/>
      <c r="F16" s="6">
        <f t="shared" si="0"/>
        <v>0</v>
      </c>
      <c r="G16" s="5">
        <f t="shared" si="1"/>
        <v>0.061111111111111116</v>
      </c>
    </row>
    <row r="17" spans="1:7" s="2" customFormat="1" ht="18" customHeight="1">
      <c r="A17" s="29"/>
      <c r="B17" s="7"/>
      <c r="C17" s="10"/>
      <c r="D17" s="30"/>
      <c r="E17" s="30"/>
      <c r="F17" s="6">
        <f t="shared" si="0"/>
        <v>0</v>
      </c>
      <c r="G17" s="5">
        <f t="shared" si="1"/>
        <v>0.061111111111111116</v>
      </c>
    </row>
    <row r="18" spans="1:7" s="2" customFormat="1" ht="18" customHeight="1">
      <c r="A18" s="28"/>
      <c r="B18" s="7"/>
      <c r="C18" s="10"/>
      <c r="D18" s="30"/>
      <c r="E18" s="30"/>
      <c r="F18" s="6">
        <f t="shared" si="0"/>
        <v>0</v>
      </c>
      <c r="G18" s="5">
        <f t="shared" si="1"/>
        <v>0.061111111111111116</v>
      </c>
    </row>
    <row r="19" spans="1:7" s="2" customFormat="1" ht="18" customHeight="1">
      <c r="A19" s="28"/>
      <c r="B19" s="7"/>
      <c r="C19" s="10"/>
      <c r="D19" s="30"/>
      <c r="E19" s="30"/>
      <c r="F19" s="6">
        <f t="shared" si="0"/>
        <v>0</v>
      </c>
      <c r="G19" s="5">
        <f t="shared" si="1"/>
        <v>0.061111111111111116</v>
      </c>
    </row>
    <row r="20" spans="1:7" s="2" customFormat="1" ht="18" customHeight="1">
      <c r="A20" s="27"/>
      <c r="B20" s="9"/>
      <c r="C20" s="10"/>
      <c r="D20" s="30"/>
      <c r="E20" s="30"/>
      <c r="F20" s="6">
        <f t="shared" si="0"/>
        <v>0</v>
      </c>
      <c r="G20" s="5">
        <f t="shared" si="1"/>
        <v>0.061111111111111116</v>
      </c>
    </row>
    <row r="21" spans="1:7" s="2" customFormat="1" ht="18" customHeight="1">
      <c r="A21" s="29"/>
      <c r="B21" s="7"/>
      <c r="C21" s="10"/>
      <c r="D21" s="30"/>
      <c r="E21" s="30"/>
      <c r="F21" s="6">
        <f t="shared" si="0"/>
        <v>0</v>
      </c>
      <c r="G21" s="5">
        <f t="shared" si="1"/>
        <v>0.061111111111111116</v>
      </c>
    </row>
    <row r="22" spans="1:7" s="2" customFormat="1" ht="18" customHeight="1">
      <c r="A22" s="28"/>
      <c r="B22" s="7"/>
      <c r="C22" s="10"/>
      <c r="D22" s="30"/>
      <c r="E22" s="30"/>
      <c r="F22" s="6">
        <f t="shared" si="0"/>
        <v>0</v>
      </c>
      <c r="G22" s="5">
        <f t="shared" si="1"/>
        <v>0.061111111111111116</v>
      </c>
    </row>
    <row r="23" spans="1:7" s="2" customFormat="1" ht="18" customHeight="1">
      <c r="A23" s="28"/>
      <c r="B23" s="7"/>
      <c r="C23" s="10"/>
      <c r="D23" s="30"/>
      <c r="E23" s="30"/>
      <c r="F23" s="6">
        <f t="shared" si="0"/>
        <v>0</v>
      </c>
      <c r="G23" s="5">
        <f t="shared" si="1"/>
        <v>0.061111111111111116</v>
      </c>
    </row>
    <row r="24" spans="1:7" s="2" customFormat="1" ht="18" customHeight="1">
      <c r="A24" s="28"/>
      <c r="B24" s="7"/>
      <c r="C24" s="10"/>
      <c r="D24" s="30"/>
      <c r="E24" s="30"/>
      <c r="F24" s="6">
        <f t="shared" si="0"/>
        <v>0</v>
      </c>
      <c r="G24" s="5">
        <f t="shared" si="1"/>
        <v>0.061111111111111116</v>
      </c>
    </row>
    <row r="25" spans="1:7" s="2" customFormat="1" ht="18" customHeight="1">
      <c r="A25" s="28"/>
      <c r="B25" s="7"/>
      <c r="C25" s="10"/>
      <c r="D25" s="30"/>
      <c r="E25" s="30"/>
      <c r="F25" s="6">
        <f t="shared" si="0"/>
        <v>0</v>
      </c>
      <c r="G25" s="5">
        <f t="shared" si="1"/>
        <v>0.061111111111111116</v>
      </c>
    </row>
    <row r="26" spans="1:7" s="2" customFormat="1" ht="18" customHeight="1">
      <c r="A26" s="28"/>
      <c r="B26" s="8"/>
      <c r="C26" s="10"/>
      <c r="D26" s="30"/>
      <c r="E26" s="30"/>
      <c r="F26" s="6">
        <f t="shared" si="0"/>
        <v>0</v>
      </c>
      <c r="G26" s="5">
        <f t="shared" si="1"/>
        <v>0.061111111111111116</v>
      </c>
    </row>
    <row r="27" spans="1:7" s="2" customFormat="1" ht="18" customHeight="1">
      <c r="A27" s="28"/>
      <c r="B27" s="7"/>
      <c r="C27" s="10"/>
      <c r="D27" s="30"/>
      <c r="E27" s="30"/>
      <c r="F27" s="6">
        <f t="shared" si="0"/>
        <v>0</v>
      </c>
      <c r="G27" s="5">
        <f t="shared" si="1"/>
        <v>0.061111111111111116</v>
      </c>
    </row>
    <row r="28" spans="1:7" s="2" customFormat="1" ht="18" customHeight="1">
      <c r="A28" s="28"/>
      <c r="B28" s="7"/>
      <c r="C28" s="10"/>
      <c r="D28" s="30"/>
      <c r="E28" s="30"/>
      <c r="F28" s="6">
        <f t="shared" si="0"/>
        <v>0</v>
      </c>
      <c r="G28" s="5">
        <f t="shared" si="1"/>
        <v>0.061111111111111116</v>
      </c>
    </row>
    <row r="29" spans="1:7" s="2" customFormat="1" ht="18" customHeight="1">
      <c r="A29" s="28"/>
      <c r="B29" s="7"/>
      <c r="C29" s="10"/>
      <c r="D29" s="30"/>
      <c r="E29" s="30"/>
      <c r="F29" s="6">
        <f t="shared" si="0"/>
        <v>0</v>
      </c>
      <c r="G29" s="5">
        <f t="shared" si="1"/>
        <v>0.061111111111111116</v>
      </c>
    </row>
    <row r="30" spans="1:7" s="2" customFormat="1" ht="18" customHeight="1">
      <c r="A30" s="28"/>
      <c r="B30" s="7"/>
      <c r="C30" s="10"/>
      <c r="D30" s="30"/>
      <c r="E30" s="30"/>
      <c r="F30" s="6">
        <f t="shared" si="0"/>
        <v>0</v>
      </c>
      <c r="G30" s="5">
        <f t="shared" si="1"/>
        <v>0.061111111111111116</v>
      </c>
    </row>
    <row r="31" spans="1:7" s="2" customFormat="1" ht="18" customHeight="1">
      <c r="A31" s="27"/>
      <c r="B31" s="9"/>
      <c r="C31" s="10"/>
      <c r="D31" s="30"/>
      <c r="E31" s="30"/>
      <c r="F31" s="6">
        <f t="shared" si="0"/>
        <v>0</v>
      </c>
      <c r="G31" s="5">
        <f t="shared" si="1"/>
        <v>0.061111111111111116</v>
      </c>
    </row>
    <row r="32" spans="1:7" s="2" customFormat="1" ht="18" customHeight="1">
      <c r="A32" s="28"/>
      <c r="B32" s="7"/>
      <c r="C32" s="10"/>
      <c r="D32" s="30"/>
      <c r="E32" s="30"/>
      <c r="F32" s="6">
        <f t="shared" si="0"/>
        <v>0</v>
      </c>
      <c r="G32" s="5">
        <f t="shared" si="1"/>
        <v>0.061111111111111116</v>
      </c>
    </row>
    <row r="33" spans="1:7" s="2" customFormat="1" ht="18" customHeight="1">
      <c r="A33" s="28"/>
      <c r="B33" s="7"/>
      <c r="C33" s="10"/>
      <c r="D33" s="30"/>
      <c r="E33" s="30"/>
      <c r="F33" s="6">
        <f t="shared" si="0"/>
        <v>0</v>
      </c>
      <c r="G33" s="5">
        <f t="shared" si="1"/>
        <v>0.061111111111111116</v>
      </c>
    </row>
    <row r="34" spans="1:7" s="2" customFormat="1" ht="18" customHeight="1">
      <c r="A34" s="28"/>
      <c r="B34" s="7"/>
      <c r="C34" s="10"/>
      <c r="D34" s="30"/>
      <c r="E34" s="30"/>
      <c r="F34" s="6">
        <f t="shared" si="0"/>
        <v>0</v>
      </c>
      <c r="G34" s="5">
        <f t="shared" si="1"/>
        <v>0.061111111111111116</v>
      </c>
    </row>
    <row r="35" spans="1:7" s="2" customFormat="1" ht="18" customHeight="1">
      <c r="A35" s="28"/>
      <c r="B35" s="7"/>
      <c r="C35" s="10"/>
      <c r="D35" s="30"/>
      <c r="E35" s="30"/>
      <c r="F35" s="6">
        <f t="shared" si="0"/>
        <v>0</v>
      </c>
      <c r="G35" s="5">
        <f t="shared" si="1"/>
        <v>0.061111111111111116</v>
      </c>
    </row>
    <row r="36" spans="1:7" s="2" customFormat="1" ht="18" customHeight="1">
      <c r="A36" s="28"/>
      <c r="B36" s="7"/>
      <c r="C36" s="10"/>
      <c r="D36" s="30"/>
      <c r="E36" s="30"/>
      <c r="F36" s="6">
        <f aca="true" t="shared" si="2" ref="F36:F67">+E36-D36</f>
        <v>0</v>
      </c>
      <c r="G36" s="5">
        <f aca="true" t="shared" si="3" ref="G36:G67">+IF($H$2&gt;$F36,$H$2-$F36,$F36-$H$2)</f>
        <v>0.061111111111111116</v>
      </c>
    </row>
    <row r="37" spans="1:7" s="2" customFormat="1" ht="18" customHeight="1">
      <c r="A37" s="28"/>
      <c r="B37" s="7"/>
      <c r="C37" s="10"/>
      <c r="D37" s="30"/>
      <c r="E37" s="30"/>
      <c r="F37" s="6">
        <f t="shared" si="2"/>
        <v>0</v>
      </c>
      <c r="G37" s="5">
        <f t="shared" si="3"/>
        <v>0.061111111111111116</v>
      </c>
    </row>
    <row r="38" spans="1:7" s="2" customFormat="1" ht="18" customHeight="1">
      <c r="A38" s="29"/>
      <c r="B38" s="7"/>
      <c r="C38" s="10"/>
      <c r="D38" s="30"/>
      <c r="E38" s="30"/>
      <c r="F38" s="6">
        <f t="shared" si="2"/>
        <v>0</v>
      </c>
      <c r="G38" s="5">
        <f t="shared" si="3"/>
        <v>0.061111111111111116</v>
      </c>
    </row>
    <row r="39" spans="1:7" s="2" customFormat="1" ht="18" customHeight="1">
      <c r="A39" s="28"/>
      <c r="B39" s="8"/>
      <c r="C39" s="10"/>
      <c r="D39" s="30"/>
      <c r="E39" s="30"/>
      <c r="F39" s="6">
        <f t="shared" si="2"/>
        <v>0</v>
      </c>
      <c r="G39" s="5">
        <f t="shared" si="3"/>
        <v>0.061111111111111116</v>
      </c>
    </row>
    <row r="40" spans="1:7" s="2" customFormat="1" ht="18" customHeight="1">
      <c r="A40" s="28"/>
      <c r="B40" s="7"/>
      <c r="C40" s="10"/>
      <c r="D40" s="30"/>
      <c r="E40" s="30"/>
      <c r="F40" s="6">
        <f t="shared" si="2"/>
        <v>0</v>
      </c>
      <c r="G40" s="5">
        <f t="shared" si="3"/>
        <v>0.061111111111111116</v>
      </c>
    </row>
    <row r="41" spans="1:7" s="2" customFormat="1" ht="18" customHeight="1">
      <c r="A41" s="28"/>
      <c r="B41" s="7"/>
      <c r="C41" s="10"/>
      <c r="D41" s="30"/>
      <c r="E41" s="30"/>
      <c r="F41" s="6">
        <f t="shared" si="2"/>
        <v>0</v>
      </c>
      <c r="G41" s="5">
        <f t="shared" si="3"/>
        <v>0.061111111111111116</v>
      </c>
    </row>
    <row r="42" spans="1:7" s="4" customFormat="1" ht="18" customHeight="1">
      <c r="A42" s="28"/>
      <c r="B42" s="7"/>
      <c r="C42" s="10"/>
      <c r="D42" s="30"/>
      <c r="E42" s="30"/>
      <c r="F42" s="6">
        <f t="shared" si="2"/>
        <v>0</v>
      </c>
      <c r="G42" s="5">
        <f t="shared" si="3"/>
        <v>0.061111111111111116</v>
      </c>
    </row>
    <row r="43" spans="1:7" s="3" customFormat="1" ht="18" customHeight="1">
      <c r="A43" s="28"/>
      <c r="B43" s="7"/>
      <c r="C43" s="10"/>
      <c r="D43" s="30"/>
      <c r="E43" s="30"/>
      <c r="F43" s="6">
        <f t="shared" si="2"/>
        <v>0</v>
      </c>
      <c r="G43" s="5">
        <f t="shared" si="3"/>
        <v>0.061111111111111116</v>
      </c>
    </row>
    <row r="44" spans="1:7" s="3" customFormat="1" ht="18" customHeight="1">
      <c r="A44" s="27"/>
      <c r="B44" s="9"/>
      <c r="C44" s="10"/>
      <c r="D44" s="30"/>
      <c r="E44" s="30"/>
      <c r="F44" s="6">
        <f t="shared" si="2"/>
        <v>0</v>
      </c>
      <c r="G44" s="5">
        <f t="shared" si="3"/>
        <v>0.061111111111111116</v>
      </c>
    </row>
    <row r="45" spans="1:7" s="3" customFormat="1" ht="18" customHeight="1">
      <c r="A45" s="29"/>
      <c r="B45" s="7"/>
      <c r="C45" s="10"/>
      <c r="D45" s="30"/>
      <c r="E45" s="30"/>
      <c r="F45" s="6">
        <f t="shared" si="2"/>
        <v>0</v>
      </c>
      <c r="G45" s="5">
        <f t="shared" si="3"/>
        <v>0.061111111111111116</v>
      </c>
    </row>
    <row r="46" spans="1:7" s="3" customFormat="1" ht="18" customHeight="1">
      <c r="A46" s="28"/>
      <c r="B46" s="7"/>
      <c r="C46" s="10"/>
      <c r="D46" s="30"/>
      <c r="E46" s="30"/>
      <c r="F46" s="6">
        <f t="shared" si="2"/>
        <v>0</v>
      </c>
      <c r="G46" s="5">
        <f t="shared" si="3"/>
        <v>0.061111111111111116</v>
      </c>
    </row>
    <row r="47" spans="1:7" s="3" customFormat="1" ht="18" customHeight="1">
      <c r="A47" s="29"/>
      <c r="B47" s="7"/>
      <c r="C47" s="10"/>
      <c r="D47" s="30"/>
      <c r="E47" s="30"/>
      <c r="F47" s="6">
        <f t="shared" si="2"/>
        <v>0</v>
      </c>
      <c r="G47" s="5">
        <f t="shared" si="3"/>
        <v>0.061111111111111116</v>
      </c>
    </row>
    <row r="48" spans="1:7" s="3" customFormat="1" ht="18" customHeight="1">
      <c r="A48" s="28"/>
      <c r="B48" s="7"/>
      <c r="C48" s="10"/>
      <c r="D48" s="30"/>
      <c r="E48" s="30"/>
      <c r="F48" s="6">
        <f t="shared" si="2"/>
        <v>0</v>
      </c>
      <c r="G48" s="5">
        <f t="shared" si="3"/>
        <v>0.061111111111111116</v>
      </c>
    </row>
    <row r="49" spans="1:7" s="3" customFormat="1" ht="18" customHeight="1">
      <c r="A49" s="28"/>
      <c r="B49" s="7"/>
      <c r="C49" s="10"/>
      <c r="D49" s="30"/>
      <c r="E49" s="30"/>
      <c r="F49" s="6">
        <f t="shared" si="2"/>
        <v>0</v>
      </c>
      <c r="G49" s="5">
        <f t="shared" si="3"/>
        <v>0.061111111111111116</v>
      </c>
    </row>
    <row r="50" spans="1:7" s="3" customFormat="1" ht="18" customHeight="1">
      <c r="A50" s="28"/>
      <c r="B50" s="7"/>
      <c r="C50" s="10"/>
      <c r="D50" s="30"/>
      <c r="E50" s="30"/>
      <c r="F50" s="6">
        <f t="shared" si="2"/>
        <v>0</v>
      </c>
      <c r="G50" s="5">
        <f t="shared" si="3"/>
        <v>0.061111111111111116</v>
      </c>
    </row>
    <row r="51" spans="1:7" s="2" customFormat="1" ht="18" customHeight="1">
      <c r="A51" s="28"/>
      <c r="B51" s="7"/>
      <c r="C51" s="10"/>
      <c r="D51" s="30"/>
      <c r="E51" s="30"/>
      <c r="F51" s="6">
        <f t="shared" si="2"/>
        <v>0</v>
      </c>
      <c r="G51" s="5">
        <f t="shared" si="3"/>
        <v>0.061111111111111116</v>
      </c>
    </row>
    <row r="52" spans="1:7" s="2" customFormat="1" ht="18" customHeight="1">
      <c r="A52" s="27"/>
      <c r="B52" s="9"/>
      <c r="C52" s="10"/>
      <c r="D52" s="30"/>
      <c r="E52" s="30"/>
      <c r="F52" s="6">
        <f t="shared" si="2"/>
        <v>0</v>
      </c>
      <c r="G52" s="5">
        <f t="shared" si="3"/>
        <v>0.061111111111111116</v>
      </c>
    </row>
    <row r="53" spans="1:7" s="2" customFormat="1" ht="18" customHeight="1">
      <c r="A53" s="27"/>
      <c r="B53" s="9"/>
      <c r="C53" s="10"/>
      <c r="D53" s="30"/>
      <c r="E53" s="30"/>
      <c r="F53" s="6">
        <f t="shared" si="2"/>
        <v>0</v>
      </c>
      <c r="G53" s="5">
        <f t="shared" si="3"/>
        <v>0.061111111111111116</v>
      </c>
    </row>
    <row r="54" spans="1:7" s="2" customFormat="1" ht="18" customHeight="1">
      <c r="A54" s="28"/>
      <c r="B54" s="7"/>
      <c r="C54" s="10"/>
      <c r="D54" s="30"/>
      <c r="E54" s="30"/>
      <c r="F54" s="6">
        <f t="shared" si="2"/>
        <v>0</v>
      </c>
      <c r="G54" s="5">
        <f t="shared" si="3"/>
        <v>0.061111111111111116</v>
      </c>
    </row>
    <row r="55" spans="1:7" s="2" customFormat="1" ht="18" customHeight="1">
      <c r="A55" s="28"/>
      <c r="B55" s="7"/>
      <c r="C55" s="10"/>
      <c r="D55" s="30"/>
      <c r="E55" s="30"/>
      <c r="F55" s="6">
        <f t="shared" si="2"/>
        <v>0</v>
      </c>
      <c r="G55" s="5">
        <f t="shared" si="3"/>
        <v>0.061111111111111116</v>
      </c>
    </row>
    <row r="56" spans="1:7" s="2" customFormat="1" ht="18" customHeight="1">
      <c r="A56" s="28"/>
      <c r="B56" s="7"/>
      <c r="C56" s="10"/>
      <c r="D56" s="30"/>
      <c r="E56" s="30"/>
      <c r="F56" s="6">
        <f t="shared" si="2"/>
        <v>0</v>
      </c>
      <c r="G56" s="5">
        <f t="shared" si="3"/>
        <v>0.061111111111111116</v>
      </c>
    </row>
    <row r="57" spans="1:7" s="2" customFormat="1" ht="18" customHeight="1">
      <c r="A57" s="27"/>
      <c r="B57" s="9"/>
      <c r="C57" s="10"/>
      <c r="D57" s="30"/>
      <c r="E57" s="30"/>
      <c r="F57" s="6">
        <f t="shared" si="2"/>
        <v>0</v>
      </c>
      <c r="G57" s="5">
        <f t="shared" si="3"/>
        <v>0.061111111111111116</v>
      </c>
    </row>
    <row r="58" spans="1:7" s="2" customFormat="1" ht="18" customHeight="1">
      <c r="A58" s="28"/>
      <c r="B58" s="7"/>
      <c r="C58" s="10"/>
      <c r="D58" s="30"/>
      <c r="E58" s="30"/>
      <c r="F58" s="6">
        <f t="shared" si="2"/>
        <v>0</v>
      </c>
      <c r="G58" s="5">
        <f t="shared" si="3"/>
        <v>0.061111111111111116</v>
      </c>
    </row>
    <row r="59" spans="1:7" s="2" customFormat="1" ht="18" customHeight="1">
      <c r="A59" s="28"/>
      <c r="B59" s="7"/>
      <c r="C59" s="10"/>
      <c r="D59" s="30"/>
      <c r="E59" s="30"/>
      <c r="F59" s="6">
        <f t="shared" si="2"/>
        <v>0</v>
      </c>
      <c r="G59" s="5">
        <f t="shared" si="3"/>
        <v>0.061111111111111116</v>
      </c>
    </row>
    <row r="60" spans="1:7" s="2" customFormat="1" ht="18" customHeight="1">
      <c r="A60" s="27"/>
      <c r="B60" s="9"/>
      <c r="C60" s="10"/>
      <c r="D60" s="30"/>
      <c r="E60" s="30"/>
      <c r="F60" s="6">
        <f t="shared" si="2"/>
        <v>0</v>
      </c>
      <c r="G60" s="5">
        <f t="shared" si="3"/>
        <v>0.061111111111111116</v>
      </c>
    </row>
    <row r="61" spans="1:7" s="2" customFormat="1" ht="18" customHeight="1">
      <c r="A61" s="28"/>
      <c r="B61" s="7"/>
      <c r="C61" s="10"/>
      <c r="D61" s="30"/>
      <c r="E61" s="30"/>
      <c r="F61" s="6">
        <f t="shared" si="2"/>
        <v>0</v>
      </c>
      <c r="G61" s="5">
        <f t="shared" si="3"/>
        <v>0.061111111111111116</v>
      </c>
    </row>
    <row r="62" spans="1:7" s="2" customFormat="1" ht="18" customHeight="1">
      <c r="A62" s="29"/>
      <c r="B62" s="7"/>
      <c r="C62" s="10"/>
      <c r="D62" s="30"/>
      <c r="E62" s="30"/>
      <c r="F62" s="6">
        <f t="shared" si="2"/>
        <v>0</v>
      </c>
      <c r="G62" s="5">
        <f t="shared" si="3"/>
        <v>0.061111111111111116</v>
      </c>
    </row>
    <row r="63" spans="1:7" s="2" customFormat="1" ht="18" customHeight="1">
      <c r="A63" s="28"/>
      <c r="B63" s="7"/>
      <c r="C63" s="10"/>
      <c r="D63" s="30"/>
      <c r="E63" s="30"/>
      <c r="F63" s="6">
        <f t="shared" si="2"/>
        <v>0</v>
      </c>
      <c r="G63" s="5">
        <f t="shared" si="3"/>
        <v>0.061111111111111116</v>
      </c>
    </row>
    <row r="64" spans="1:7" s="2" customFormat="1" ht="18" customHeight="1">
      <c r="A64" s="29"/>
      <c r="B64" s="7"/>
      <c r="C64" s="10"/>
      <c r="D64" s="30"/>
      <c r="E64" s="30"/>
      <c r="F64" s="6">
        <f t="shared" si="2"/>
        <v>0</v>
      </c>
      <c r="G64" s="5">
        <f t="shared" si="3"/>
        <v>0.061111111111111116</v>
      </c>
    </row>
    <row r="65" spans="1:7" s="2" customFormat="1" ht="18" customHeight="1">
      <c r="A65" s="28"/>
      <c r="B65" s="7"/>
      <c r="C65" s="10"/>
      <c r="D65" s="30"/>
      <c r="E65" s="30"/>
      <c r="F65" s="6">
        <f t="shared" si="2"/>
        <v>0</v>
      </c>
      <c r="G65" s="5">
        <f t="shared" si="3"/>
        <v>0.061111111111111116</v>
      </c>
    </row>
    <row r="66" spans="1:7" s="2" customFormat="1" ht="18" customHeight="1">
      <c r="A66" s="28"/>
      <c r="B66" s="7"/>
      <c r="C66" s="10"/>
      <c r="D66" s="30"/>
      <c r="E66" s="30"/>
      <c r="F66" s="6">
        <f t="shared" si="2"/>
        <v>0</v>
      </c>
      <c r="G66" s="5">
        <f t="shared" si="3"/>
        <v>0.061111111111111116</v>
      </c>
    </row>
    <row r="67" spans="1:7" s="2" customFormat="1" ht="18" customHeight="1">
      <c r="A67" s="27"/>
      <c r="B67" s="9"/>
      <c r="C67" s="10"/>
      <c r="D67" s="30"/>
      <c r="E67" s="30"/>
      <c r="F67" s="6">
        <f t="shared" si="2"/>
        <v>0</v>
      </c>
      <c r="G67" s="5">
        <f t="shared" si="3"/>
        <v>0.061111111111111116</v>
      </c>
    </row>
    <row r="68" spans="1:7" s="2" customFormat="1" ht="18" customHeight="1">
      <c r="A68" s="29"/>
      <c r="B68" s="7"/>
      <c r="C68" s="10"/>
      <c r="D68" s="30"/>
      <c r="E68" s="30"/>
      <c r="F68" s="6">
        <f aca="true" t="shared" si="4" ref="F68:F97">+E68-D68</f>
        <v>0</v>
      </c>
      <c r="G68" s="5">
        <f aca="true" t="shared" si="5" ref="G68:G97">+IF($H$2&gt;$F68,$H$2-$F68,$F68-$H$2)</f>
        <v>0.061111111111111116</v>
      </c>
    </row>
    <row r="69" spans="1:7" s="2" customFormat="1" ht="18" customHeight="1">
      <c r="A69" s="28"/>
      <c r="B69" s="7"/>
      <c r="C69" s="10"/>
      <c r="D69" s="30"/>
      <c r="E69" s="30"/>
      <c r="F69" s="6">
        <f t="shared" si="4"/>
        <v>0</v>
      </c>
      <c r="G69" s="5">
        <f t="shared" si="5"/>
        <v>0.061111111111111116</v>
      </c>
    </row>
    <row r="70" spans="1:7" s="2" customFormat="1" ht="18" customHeight="1">
      <c r="A70" s="28"/>
      <c r="B70" s="7"/>
      <c r="C70" s="10"/>
      <c r="D70" s="30"/>
      <c r="E70" s="30"/>
      <c r="F70" s="6">
        <f t="shared" si="4"/>
        <v>0</v>
      </c>
      <c r="G70" s="5">
        <f t="shared" si="5"/>
        <v>0.061111111111111116</v>
      </c>
    </row>
    <row r="71" spans="1:7" s="2" customFormat="1" ht="18" customHeight="1">
      <c r="A71" s="28"/>
      <c r="B71" s="7"/>
      <c r="C71" s="10"/>
      <c r="D71" s="30"/>
      <c r="E71" s="30"/>
      <c r="F71" s="6">
        <f t="shared" si="4"/>
        <v>0</v>
      </c>
      <c r="G71" s="5">
        <f t="shared" si="5"/>
        <v>0.061111111111111116</v>
      </c>
    </row>
    <row r="72" spans="1:7" s="2" customFormat="1" ht="18" customHeight="1">
      <c r="A72" s="28"/>
      <c r="B72" s="7"/>
      <c r="C72" s="10"/>
      <c r="D72" s="30"/>
      <c r="E72" s="30"/>
      <c r="F72" s="6">
        <f t="shared" si="4"/>
        <v>0</v>
      </c>
      <c r="G72" s="5">
        <f t="shared" si="5"/>
        <v>0.061111111111111116</v>
      </c>
    </row>
    <row r="73" spans="1:7" s="2" customFormat="1" ht="18" customHeight="1">
      <c r="A73" s="28"/>
      <c r="B73" s="8"/>
      <c r="C73" s="10"/>
      <c r="D73" s="30"/>
      <c r="E73" s="30"/>
      <c r="F73" s="6">
        <f t="shared" si="4"/>
        <v>0</v>
      </c>
      <c r="G73" s="5">
        <f t="shared" si="5"/>
        <v>0.061111111111111116</v>
      </c>
    </row>
    <row r="74" spans="1:7" s="2" customFormat="1" ht="18" customHeight="1">
      <c r="A74" s="28"/>
      <c r="B74" s="7"/>
      <c r="C74" s="10"/>
      <c r="D74" s="30"/>
      <c r="E74" s="30"/>
      <c r="F74" s="6">
        <f t="shared" si="4"/>
        <v>0</v>
      </c>
      <c r="G74" s="5">
        <f t="shared" si="5"/>
        <v>0.061111111111111116</v>
      </c>
    </row>
    <row r="75" spans="1:7" s="2" customFormat="1" ht="18" customHeight="1">
      <c r="A75" s="28"/>
      <c r="B75" s="7"/>
      <c r="C75" s="10"/>
      <c r="D75" s="30"/>
      <c r="E75" s="30"/>
      <c r="F75" s="6">
        <f t="shared" si="4"/>
        <v>0</v>
      </c>
      <c r="G75" s="5">
        <f t="shared" si="5"/>
        <v>0.061111111111111116</v>
      </c>
    </row>
    <row r="76" spans="1:7" s="2" customFormat="1" ht="18" customHeight="1">
      <c r="A76" s="28"/>
      <c r="B76" s="7"/>
      <c r="C76" s="10"/>
      <c r="D76" s="30"/>
      <c r="E76" s="30"/>
      <c r="F76" s="6">
        <f t="shared" si="4"/>
        <v>0</v>
      </c>
      <c r="G76" s="5">
        <f t="shared" si="5"/>
        <v>0.061111111111111116</v>
      </c>
    </row>
    <row r="77" spans="1:7" s="2" customFormat="1" ht="18" customHeight="1">
      <c r="A77" s="28"/>
      <c r="B77" s="7"/>
      <c r="C77" s="10"/>
      <c r="D77" s="30"/>
      <c r="E77" s="30"/>
      <c r="F77" s="6">
        <f t="shared" si="4"/>
        <v>0</v>
      </c>
      <c r="G77" s="5">
        <f t="shared" si="5"/>
        <v>0.061111111111111116</v>
      </c>
    </row>
    <row r="78" spans="1:7" s="2" customFormat="1" ht="18" customHeight="1">
      <c r="A78" s="27"/>
      <c r="B78" s="9"/>
      <c r="C78" s="10"/>
      <c r="D78" s="30"/>
      <c r="E78" s="30"/>
      <c r="F78" s="6">
        <f t="shared" si="4"/>
        <v>0</v>
      </c>
      <c r="G78" s="5">
        <f t="shared" si="5"/>
        <v>0.061111111111111116</v>
      </c>
    </row>
    <row r="79" spans="1:7" s="2" customFormat="1" ht="18" customHeight="1">
      <c r="A79" s="28"/>
      <c r="B79" s="7"/>
      <c r="C79" s="10"/>
      <c r="D79" s="30"/>
      <c r="E79" s="30"/>
      <c r="F79" s="6">
        <f t="shared" si="4"/>
        <v>0</v>
      </c>
      <c r="G79" s="5">
        <f t="shared" si="5"/>
        <v>0.061111111111111116</v>
      </c>
    </row>
    <row r="80" spans="1:7" s="2" customFormat="1" ht="18" customHeight="1">
      <c r="A80" s="28"/>
      <c r="B80" s="7"/>
      <c r="C80" s="10"/>
      <c r="D80" s="30"/>
      <c r="E80" s="30"/>
      <c r="F80" s="6">
        <f t="shared" si="4"/>
        <v>0</v>
      </c>
      <c r="G80" s="5">
        <f t="shared" si="5"/>
        <v>0.061111111111111116</v>
      </c>
    </row>
    <row r="81" spans="1:7" s="2" customFormat="1" ht="18" customHeight="1">
      <c r="A81" s="28"/>
      <c r="B81" s="7"/>
      <c r="C81" s="10"/>
      <c r="D81" s="30"/>
      <c r="E81" s="30"/>
      <c r="F81" s="6">
        <f t="shared" si="4"/>
        <v>0</v>
      </c>
      <c r="G81" s="5">
        <f t="shared" si="5"/>
        <v>0.061111111111111116</v>
      </c>
    </row>
    <row r="82" spans="1:7" s="2" customFormat="1" ht="18" customHeight="1">
      <c r="A82" s="28"/>
      <c r="B82" s="7"/>
      <c r="C82" s="10"/>
      <c r="D82" s="30"/>
      <c r="E82" s="30"/>
      <c r="F82" s="6">
        <f t="shared" si="4"/>
        <v>0</v>
      </c>
      <c r="G82" s="5">
        <f t="shared" si="5"/>
        <v>0.061111111111111116</v>
      </c>
    </row>
    <row r="83" spans="1:7" s="2" customFormat="1" ht="18" customHeight="1">
      <c r="A83" s="28"/>
      <c r="B83" s="7"/>
      <c r="C83" s="10"/>
      <c r="D83" s="30"/>
      <c r="E83" s="30"/>
      <c r="F83" s="6">
        <f t="shared" si="4"/>
        <v>0</v>
      </c>
      <c r="G83" s="5">
        <f t="shared" si="5"/>
        <v>0.061111111111111116</v>
      </c>
    </row>
    <row r="84" spans="1:7" s="2" customFormat="1" ht="18" customHeight="1">
      <c r="A84" s="28"/>
      <c r="B84" s="7"/>
      <c r="C84" s="10"/>
      <c r="D84" s="30"/>
      <c r="E84" s="30"/>
      <c r="F84" s="6">
        <f t="shared" si="4"/>
        <v>0</v>
      </c>
      <c r="G84" s="5">
        <f t="shared" si="5"/>
        <v>0.061111111111111116</v>
      </c>
    </row>
    <row r="85" spans="1:7" s="2" customFormat="1" ht="18" customHeight="1">
      <c r="A85" s="29"/>
      <c r="B85" s="7"/>
      <c r="C85" s="10"/>
      <c r="D85" s="30"/>
      <c r="E85" s="30"/>
      <c r="F85" s="6">
        <f t="shared" si="4"/>
        <v>0</v>
      </c>
      <c r="G85" s="5">
        <f t="shared" si="5"/>
        <v>0.061111111111111116</v>
      </c>
    </row>
    <row r="86" spans="1:7" s="2" customFormat="1" ht="18" customHeight="1">
      <c r="A86" s="28"/>
      <c r="B86" s="8"/>
      <c r="C86" s="10"/>
      <c r="D86" s="30"/>
      <c r="E86" s="30"/>
      <c r="F86" s="6">
        <f t="shared" si="4"/>
        <v>0</v>
      </c>
      <c r="G86" s="5">
        <f t="shared" si="5"/>
        <v>0.061111111111111116</v>
      </c>
    </row>
    <row r="87" spans="1:7" s="2" customFormat="1" ht="18" customHeight="1">
      <c r="A87" s="28"/>
      <c r="B87" s="7"/>
      <c r="C87" s="10"/>
      <c r="D87" s="30"/>
      <c r="E87" s="30"/>
      <c r="F87" s="6">
        <f t="shared" si="4"/>
        <v>0</v>
      </c>
      <c r="G87" s="5">
        <f t="shared" si="5"/>
        <v>0.061111111111111116</v>
      </c>
    </row>
    <row r="88" spans="1:7" s="2" customFormat="1" ht="18" customHeight="1">
      <c r="A88" s="28"/>
      <c r="B88" s="7"/>
      <c r="C88" s="10"/>
      <c r="D88" s="30"/>
      <c r="E88" s="30"/>
      <c r="F88" s="6">
        <f t="shared" si="4"/>
        <v>0</v>
      </c>
      <c r="G88" s="5">
        <f t="shared" si="5"/>
        <v>0.061111111111111116</v>
      </c>
    </row>
    <row r="89" spans="1:7" s="4" customFormat="1" ht="18" customHeight="1">
      <c r="A89" s="28"/>
      <c r="B89" s="7"/>
      <c r="C89" s="10"/>
      <c r="D89" s="30"/>
      <c r="E89" s="30"/>
      <c r="F89" s="6">
        <f t="shared" si="4"/>
        <v>0</v>
      </c>
      <c r="G89" s="5">
        <f t="shared" si="5"/>
        <v>0.061111111111111116</v>
      </c>
    </row>
    <row r="90" spans="1:7" s="3" customFormat="1" ht="18" customHeight="1">
      <c r="A90" s="28"/>
      <c r="B90" s="7"/>
      <c r="C90" s="10"/>
      <c r="D90" s="30"/>
      <c r="E90" s="30"/>
      <c r="F90" s="6">
        <f t="shared" si="4"/>
        <v>0</v>
      </c>
      <c r="G90" s="5">
        <f t="shared" si="5"/>
        <v>0.061111111111111116</v>
      </c>
    </row>
    <row r="91" spans="1:7" s="3" customFormat="1" ht="18" customHeight="1">
      <c r="A91" s="27"/>
      <c r="B91" s="9"/>
      <c r="C91" s="10"/>
      <c r="D91" s="30"/>
      <c r="E91" s="30"/>
      <c r="F91" s="6">
        <f t="shared" si="4"/>
        <v>0</v>
      </c>
      <c r="G91" s="5">
        <f t="shared" si="5"/>
        <v>0.061111111111111116</v>
      </c>
    </row>
    <row r="92" spans="1:7" s="3" customFormat="1" ht="18" customHeight="1">
      <c r="A92" s="29"/>
      <c r="B92" s="7"/>
      <c r="C92" s="10"/>
      <c r="D92" s="30"/>
      <c r="E92" s="30"/>
      <c r="F92" s="6">
        <f t="shared" si="4"/>
        <v>0</v>
      </c>
      <c r="G92" s="5">
        <f t="shared" si="5"/>
        <v>0.061111111111111116</v>
      </c>
    </row>
    <row r="93" spans="1:7" s="3" customFormat="1" ht="18" customHeight="1">
      <c r="A93" s="28"/>
      <c r="B93" s="7"/>
      <c r="C93" s="10"/>
      <c r="D93" s="30"/>
      <c r="E93" s="30"/>
      <c r="F93" s="6">
        <f t="shared" si="4"/>
        <v>0</v>
      </c>
      <c r="G93" s="5">
        <f t="shared" si="5"/>
        <v>0.061111111111111116</v>
      </c>
    </row>
    <row r="94" spans="1:7" s="3" customFormat="1" ht="18" customHeight="1">
      <c r="A94" s="29"/>
      <c r="B94" s="7"/>
      <c r="C94" s="10"/>
      <c r="D94" s="30"/>
      <c r="E94" s="30"/>
      <c r="F94" s="6">
        <f t="shared" si="4"/>
        <v>0</v>
      </c>
      <c r="G94" s="5">
        <f t="shared" si="5"/>
        <v>0.061111111111111116</v>
      </c>
    </row>
    <row r="95" spans="1:7" s="3" customFormat="1" ht="18" customHeight="1">
      <c r="A95" s="28"/>
      <c r="B95" s="7"/>
      <c r="C95" s="10"/>
      <c r="D95" s="30"/>
      <c r="E95" s="30"/>
      <c r="F95" s="6">
        <f t="shared" si="4"/>
        <v>0</v>
      </c>
      <c r="G95" s="5">
        <f t="shared" si="5"/>
        <v>0.061111111111111116</v>
      </c>
    </row>
    <row r="96" spans="1:7" s="3" customFormat="1" ht="18" customHeight="1">
      <c r="A96" s="28"/>
      <c r="B96" s="7"/>
      <c r="C96" s="10"/>
      <c r="D96" s="30"/>
      <c r="E96" s="30"/>
      <c r="F96" s="6">
        <f t="shared" si="4"/>
        <v>0</v>
      </c>
      <c r="G96" s="5">
        <f t="shared" si="5"/>
        <v>0.061111111111111116</v>
      </c>
    </row>
    <row r="97" spans="1:7" s="3" customFormat="1" ht="18" customHeight="1">
      <c r="A97" s="28"/>
      <c r="B97" s="7"/>
      <c r="C97" s="10"/>
      <c r="D97" s="30"/>
      <c r="E97" s="30"/>
      <c r="F97" s="6">
        <f t="shared" si="4"/>
        <v>0</v>
      </c>
      <c r="G97" s="5">
        <f t="shared" si="5"/>
        <v>0.061111111111111116</v>
      </c>
    </row>
    <row r="98" spans="2:8" ht="18" customHeight="1">
      <c r="B98" s="20"/>
      <c r="C98" s="10"/>
      <c r="D98" s="30"/>
      <c r="E98" s="30"/>
      <c r="G98" s="23"/>
      <c r="H98"/>
    </row>
    <row r="99" spans="2:8" ht="18" customHeight="1">
      <c r="B99" s="20"/>
      <c r="C99" s="10"/>
      <c r="D99" s="22"/>
      <c r="G99" s="23"/>
      <c r="H99"/>
    </row>
    <row r="100" spans="2:8" ht="18" customHeight="1">
      <c r="B100" s="20"/>
      <c r="C100" s="10"/>
      <c r="D100" s="22"/>
      <c r="G100" s="23"/>
      <c r="H100"/>
    </row>
    <row r="101" spans="2:8" ht="18" customHeight="1">
      <c r="B101" s="20"/>
      <c r="C101" s="10"/>
      <c r="D101" s="22"/>
      <c r="G101" s="23"/>
      <c r="H101"/>
    </row>
    <row r="102" spans="2:8" ht="18" customHeight="1">
      <c r="B102" s="20"/>
      <c r="C102" s="10"/>
      <c r="D102" s="22"/>
      <c r="G102" s="23"/>
      <c r="H102"/>
    </row>
    <row r="103" spans="2:8" ht="18" customHeight="1">
      <c r="B103" s="20"/>
      <c r="C103" s="10"/>
      <c r="D103" s="22"/>
      <c r="G103" s="23"/>
      <c r="H103"/>
    </row>
    <row r="104" spans="2:8" ht="18" customHeight="1">
      <c r="B104" s="20"/>
      <c r="C104" s="10"/>
      <c r="D104" s="22"/>
      <c r="G104" s="23"/>
      <c r="H104"/>
    </row>
    <row r="105" spans="2:8" ht="18" customHeight="1">
      <c r="B105" s="20"/>
      <c r="C105" s="10"/>
      <c r="D105" s="22"/>
      <c r="G105" s="23"/>
      <c r="H105"/>
    </row>
    <row r="106" spans="2:8" ht="18" customHeight="1">
      <c r="B106" s="20"/>
      <c r="C106" s="10"/>
      <c r="D106" s="22"/>
      <c r="G106" s="23"/>
      <c r="H106"/>
    </row>
    <row r="107" spans="2:8" ht="18" customHeight="1">
      <c r="B107" s="20"/>
      <c r="C107" s="10"/>
      <c r="D107" s="22"/>
      <c r="G107" s="23"/>
      <c r="H107"/>
    </row>
    <row r="108" spans="2:8" ht="18" customHeight="1">
      <c r="B108" s="20"/>
      <c r="C108" s="10"/>
      <c r="D108" s="22"/>
      <c r="G108" s="23"/>
      <c r="H108"/>
    </row>
    <row r="109" spans="2:8" ht="18" customHeight="1">
      <c r="B109" s="20"/>
      <c r="C109" s="10"/>
      <c r="D109" s="22"/>
      <c r="G109" s="23"/>
      <c r="H109"/>
    </row>
    <row r="110" spans="2:8" ht="18" customHeight="1">
      <c r="B110" s="20"/>
      <c r="C110" s="10"/>
      <c r="D110" s="22"/>
      <c r="G110" s="23"/>
      <c r="H110"/>
    </row>
    <row r="111" spans="2:8" ht="18" customHeight="1">
      <c r="B111" s="20"/>
      <c r="C111" s="10"/>
      <c r="D111" s="22"/>
      <c r="G111" s="23"/>
      <c r="H111"/>
    </row>
    <row r="112" spans="2:8" ht="18" customHeight="1">
      <c r="B112" s="20"/>
      <c r="C112" s="10"/>
      <c r="D112" s="22"/>
      <c r="G112" s="23"/>
      <c r="H112"/>
    </row>
    <row r="113" spans="2:8" ht="18" customHeight="1">
      <c r="B113" s="20"/>
      <c r="C113" s="10"/>
      <c r="D113" s="22"/>
      <c r="G113" s="23"/>
      <c r="H113"/>
    </row>
    <row r="114" ht="18" customHeight="1">
      <c r="C114" s="10"/>
    </row>
    <row r="115" ht="18" customHeight="1">
      <c r="C115" s="10"/>
    </row>
    <row r="116" ht="18" customHeight="1">
      <c r="C116" s="10"/>
    </row>
    <row r="117" ht="18" customHeight="1">
      <c r="C117" s="10"/>
    </row>
    <row r="118" ht="18" customHeight="1">
      <c r="C118" s="10"/>
    </row>
    <row r="119" ht="18" customHeight="1">
      <c r="C119" s="10"/>
    </row>
    <row r="120" ht="18" customHeight="1">
      <c r="C120" s="10"/>
    </row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</sheetData>
  <sheetProtection/>
  <autoFilter ref="A3:H3"/>
  <printOptions gridLines="1"/>
  <pageMargins left="0.75" right="0.75" top="1" bottom="1" header="0.5" footer="0.5"/>
  <pageSetup orientation="landscape" scale="65"/>
  <headerFooter alignWithMargins="0">
    <oddHeader>&amp;CPage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M. Mininni</dc:creator>
  <cp:keywords/>
  <dc:description/>
  <cp:lastModifiedBy>Microsoft Office User</cp:lastModifiedBy>
  <cp:lastPrinted>2019-09-15T22:39:33Z</cp:lastPrinted>
  <dcterms:created xsi:type="dcterms:W3CDTF">2001-08-15T22:41:57Z</dcterms:created>
  <dcterms:modified xsi:type="dcterms:W3CDTF">2019-09-15T22:58:37Z</dcterms:modified>
  <cp:category/>
  <cp:version/>
  <cp:contentType/>
  <cp:contentStatus/>
</cp:coreProperties>
</file>